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4350"/>
  </bookViews>
  <sheets>
    <sheet name="Data" sheetId="1" r:id="rId1"/>
    <sheet name="totals" sheetId="2" r:id="rId2"/>
    <sheet name="BAROW" sheetId="3" r:id="rId3"/>
    <sheet name="GREHE" sheetId="4" r:id="rId4"/>
    <sheet name="PIEFL" sheetId="5" r:id="rId5"/>
  </sheets>
  <externalReferences>
    <externalReference r:id="rId6"/>
  </externalReferences>
  <definedNames>
    <definedName name="_xlnm.Print_Area" localSheetId="0">Data!$A$1:$AB$141</definedName>
  </definedNames>
  <calcPr calcId="125725"/>
</workbook>
</file>

<file path=xl/calcChain.xml><?xml version="1.0" encoding="utf-8"?>
<calcChain xmlns="http://schemas.openxmlformats.org/spreadsheetml/2006/main">
  <c r="B135" i="1"/>
  <c r="C135"/>
  <c r="D135"/>
  <c r="Y137"/>
  <c r="Y135"/>
  <c r="Z24"/>
  <c r="Z3" l="1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2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B137"/>
  <c r="O135" l="1"/>
  <c r="P135"/>
  <c r="Q135"/>
  <c r="R135"/>
  <c r="S135"/>
  <c r="T135"/>
  <c r="U135"/>
  <c r="V135"/>
  <c r="W135"/>
  <c r="X135"/>
  <c r="M135"/>
  <c r="N135"/>
  <c r="E135"/>
  <c r="L135"/>
  <c r="H135"/>
  <c r="I135"/>
  <c r="F135"/>
  <c r="G135"/>
  <c r="J135"/>
  <c r="K135"/>
  <c r="Z137" l="1"/>
  <c r="Z135"/>
</calcChain>
</file>

<file path=xl/sharedStrings.xml><?xml version="1.0" encoding="utf-8"?>
<sst xmlns="http://schemas.openxmlformats.org/spreadsheetml/2006/main" count="137" uniqueCount="134">
  <si>
    <t>TOTAL</t>
  </si>
  <si>
    <t>Great Crested Grebe</t>
  </si>
  <si>
    <t>Grey Heron</t>
  </si>
  <si>
    <t>Mute Swan</t>
  </si>
  <si>
    <t>Canada Goose</t>
  </si>
  <si>
    <t>Mallard</t>
  </si>
  <si>
    <t>Sparrowhawk</t>
  </si>
  <si>
    <t>Kestrel</t>
  </si>
  <si>
    <t>Moorhen</t>
  </si>
  <si>
    <t>Coot</t>
  </si>
  <si>
    <t>Oystercatcher</t>
  </si>
  <si>
    <t>Little Ringed Plover</t>
  </si>
  <si>
    <t>Lapwing</t>
  </si>
  <si>
    <t>Feral Pigeon</t>
  </si>
  <si>
    <t>Stock Dove</t>
  </si>
  <si>
    <t>Woodpigeon</t>
  </si>
  <si>
    <t>Collared Dove</t>
  </si>
  <si>
    <t>Tawny Owl</t>
  </si>
  <si>
    <t>Skylark</t>
  </si>
  <si>
    <t>Swallow</t>
  </si>
  <si>
    <t>Meadow Pipit</t>
  </si>
  <si>
    <t>Pied Wagtail</t>
  </si>
  <si>
    <t>Wren</t>
  </si>
  <si>
    <t>Dunnock</t>
  </si>
  <si>
    <t>Robin</t>
  </si>
  <si>
    <t>Redstart</t>
  </si>
  <si>
    <t>Whinchat</t>
  </si>
  <si>
    <t>Wheatear</t>
  </si>
  <si>
    <t>Blackbird</t>
  </si>
  <si>
    <t>Song Thrush</t>
  </si>
  <si>
    <t>Mistle Thrush</t>
  </si>
  <si>
    <t>Sedge Warbler</t>
  </si>
  <si>
    <t>Reed Warbler</t>
  </si>
  <si>
    <t>Whitethroat</t>
  </si>
  <si>
    <t>Blackcap</t>
  </si>
  <si>
    <t>Willow Warbler</t>
  </si>
  <si>
    <t>Pied Flycatcher</t>
  </si>
  <si>
    <t>Long-tailed Tit</t>
  </si>
  <si>
    <t>Coal Tit</t>
  </si>
  <si>
    <t>Blue Tit</t>
  </si>
  <si>
    <t>Great Tit</t>
  </si>
  <si>
    <t>Magpie</t>
  </si>
  <si>
    <t>Carrion Crow</t>
  </si>
  <si>
    <t>House Sparrow</t>
  </si>
  <si>
    <t>Chaffinch</t>
  </si>
  <si>
    <t>Greenfinch</t>
  </si>
  <si>
    <t>Linnet</t>
  </si>
  <si>
    <t>Reed Bunting</t>
  </si>
  <si>
    <t>Swift</t>
  </si>
  <si>
    <t>Wood Warbler</t>
  </si>
  <si>
    <t>Pheasant</t>
  </si>
  <si>
    <t>Curlew</t>
  </si>
  <si>
    <t>Kingfisher</t>
  </si>
  <si>
    <t>Little Owl</t>
  </si>
  <si>
    <t>Goshawk</t>
  </si>
  <si>
    <t>Herring Gull</t>
  </si>
  <si>
    <t>Buzzard</t>
  </si>
  <si>
    <t>Long-eared Owl</t>
  </si>
  <si>
    <t>Barn Owl</t>
  </si>
  <si>
    <t>Little Grebe</t>
  </si>
  <si>
    <t>Teal</t>
  </si>
  <si>
    <t>Ruddy Duck</t>
  </si>
  <si>
    <t>Jay</t>
  </si>
  <si>
    <t>Tree Sparrow</t>
  </si>
  <si>
    <t>Little Tern</t>
  </si>
  <si>
    <t>Black-headed Gull</t>
  </si>
  <si>
    <t>Goldfinch</t>
  </si>
  <si>
    <t>Bullfinch</t>
  </si>
  <si>
    <t>House Martin</t>
  </si>
  <si>
    <t>Raven</t>
  </si>
  <si>
    <t>Starling</t>
  </si>
  <si>
    <t>Cuckoo</t>
  </si>
  <si>
    <t>Yellow Wagtail</t>
  </si>
  <si>
    <t>Grey Wagtail</t>
  </si>
  <si>
    <t>Dipper</t>
  </si>
  <si>
    <t>Chiffchaff</t>
  </si>
  <si>
    <t>Spotted Flycatcher</t>
  </si>
  <si>
    <t>Willow Tit</t>
  </si>
  <si>
    <t>Nuthatch</t>
  </si>
  <si>
    <t>Treecreeper</t>
  </si>
  <si>
    <t>Tufted Duck</t>
  </si>
  <si>
    <t>Ringed Plover</t>
  </si>
  <si>
    <t>Redshank</t>
  </si>
  <si>
    <t>Grasshopper Warbler</t>
  </si>
  <si>
    <t>Lesser Whitethroat</t>
  </si>
  <si>
    <t>Marsh Tit</t>
  </si>
  <si>
    <t>Hooded Crow</t>
  </si>
  <si>
    <t>Yellowhammer</t>
  </si>
  <si>
    <t>Garden Warbler</t>
  </si>
  <si>
    <t>Jackdaw</t>
  </si>
  <si>
    <t>Rook</t>
  </si>
  <si>
    <t>Fulmar</t>
  </si>
  <si>
    <t>Shelduck</t>
  </si>
  <si>
    <t>Gadwall</t>
  </si>
  <si>
    <t>Pochard</t>
  </si>
  <si>
    <t>Eider</t>
  </si>
  <si>
    <t>Merlin</t>
  </si>
  <si>
    <t>Hobby</t>
  </si>
  <si>
    <t>Peregrine</t>
  </si>
  <si>
    <t>Grey Partridge</t>
  </si>
  <si>
    <t>Snipe</t>
  </si>
  <si>
    <t>Great Skua</t>
  </si>
  <si>
    <t>Green Woodpecker</t>
  </si>
  <si>
    <t>Rock Pipit</t>
  </si>
  <si>
    <t>Stonechat</t>
  </si>
  <si>
    <t>Shoveler</t>
  </si>
  <si>
    <t>Black-necked Grebe</t>
  </si>
  <si>
    <t>Red Grouse</t>
  </si>
  <si>
    <t>Common Sandpiper</t>
  </si>
  <si>
    <t>Ring Ouzel</t>
  </si>
  <si>
    <t>Sand Martin</t>
  </si>
  <si>
    <t>Greylag Goose</t>
  </si>
  <si>
    <t>Nightjar</t>
  </si>
  <si>
    <t>Goldcrest</t>
  </si>
  <si>
    <t>Honey Buzzard</t>
  </si>
  <si>
    <t>Marsh Warbler</t>
  </si>
  <si>
    <t>Water Rail</t>
  </si>
  <si>
    <t>Red-br. Merganser</t>
  </si>
  <si>
    <t>Lesser Bl.-backed Gull</t>
  </si>
  <si>
    <t>Great Bl.-backed Gull</t>
  </si>
  <si>
    <t>Great Sp. Woodpecker</t>
  </si>
  <si>
    <t>Less. Sp. Woodpecker</t>
  </si>
  <si>
    <t>Lesser Redpoll</t>
  </si>
  <si>
    <t>Cormorant</t>
  </si>
  <si>
    <t>Black Swan</t>
  </si>
  <si>
    <t>Black-winged Stilt</t>
  </si>
  <si>
    <t>Goosander</t>
  </si>
  <si>
    <t>Marsh Harrier</t>
  </si>
  <si>
    <t>Avocet</t>
  </si>
  <si>
    <t>Cetti's Warbler</t>
  </si>
  <si>
    <t>Hen Harrier</t>
  </si>
  <si>
    <t>No of species</t>
  </si>
  <si>
    <t>Year</t>
  </si>
  <si>
    <t>Nest records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</si>
</sst>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Palatino"/>
      <family val="1"/>
    </font>
    <font>
      <sz val="10"/>
      <name val="Arial"/>
    </font>
    <font>
      <sz val="8"/>
      <name val="Arial"/>
    </font>
    <font>
      <sz val="9"/>
      <name val="Palatino"/>
      <family val="1"/>
    </font>
    <font>
      <sz val="9"/>
      <name val="Palatin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1"/>
          <c:order val="0"/>
          <c:cat>
            <c:numRef>
              <c:f>[1]Sheet2!$A$1:$X$1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[1]Sheet2!$A$2:$X$2</c:f>
              <c:numCache>
                <c:formatCode>General</c:formatCode>
                <c:ptCount val="24"/>
                <c:pt idx="0">
                  <c:v>788</c:v>
                </c:pt>
                <c:pt idx="1">
                  <c:v>1035</c:v>
                </c:pt>
                <c:pt idx="2">
                  <c:v>1036</c:v>
                </c:pt>
                <c:pt idx="3">
                  <c:v>1059</c:v>
                </c:pt>
                <c:pt idx="4">
                  <c:v>1299</c:v>
                </c:pt>
                <c:pt idx="5">
                  <c:v>1839</c:v>
                </c:pt>
                <c:pt idx="6">
                  <c:v>2485</c:v>
                </c:pt>
                <c:pt idx="7">
                  <c:v>2608</c:v>
                </c:pt>
                <c:pt idx="8">
                  <c:v>1206</c:v>
                </c:pt>
                <c:pt idx="9">
                  <c:v>951</c:v>
                </c:pt>
                <c:pt idx="10">
                  <c:v>984</c:v>
                </c:pt>
                <c:pt idx="11">
                  <c:v>691</c:v>
                </c:pt>
                <c:pt idx="12">
                  <c:v>840</c:v>
                </c:pt>
                <c:pt idx="13">
                  <c:v>1045</c:v>
                </c:pt>
                <c:pt idx="14">
                  <c:v>856</c:v>
                </c:pt>
                <c:pt idx="15">
                  <c:v>601</c:v>
                </c:pt>
                <c:pt idx="16">
                  <c:v>619</c:v>
                </c:pt>
                <c:pt idx="17">
                  <c:v>836</c:v>
                </c:pt>
                <c:pt idx="18">
                  <c:v>687</c:v>
                </c:pt>
                <c:pt idx="19">
                  <c:v>663</c:v>
                </c:pt>
                <c:pt idx="20">
                  <c:v>705</c:v>
                </c:pt>
                <c:pt idx="21">
                  <c:v>832</c:v>
                </c:pt>
                <c:pt idx="22">
                  <c:v>968</c:v>
                </c:pt>
                <c:pt idx="23">
                  <c:v>760</c:v>
                </c:pt>
              </c:numCache>
            </c:numRef>
          </c:val>
        </c:ser>
        <c:axId val="95081600"/>
        <c:axId val="95083136"/>
      </c:barChart>
      <c:lineChart>
        <c:grouping val="standard"/>
        <c:ser>
          <c:idx val="2"/>
          <c:order val="1"/>
          <c:marker>
            <c:symbol val="none"/>
          </c:marker>
          <c:cat>
            <c:numRef>
              <c:f>[1]Sheet2!$A$1:$X$1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[1]Sheet2!$A$3:$X$3</c:f>
              <c:numCache>
                <c:formatCode>General</c:formatCode>
                <c:ptCount val="24"/>
                <c:pt idx="0">
                  <c:v>57</c:v>
                </c:pt>
                <c:pt idx="1">
                  <c:v>60</c:v>
                </c:pt>
                <c:pt idx="2">
                  <c:v>66</c:v>
                </c:pt>
                <c:pt idx="3">
                  <c:v>68</c:v>
                </c:pt>
                <c:pt idx="4">
                  <c:v>71</c:v>
                </c:pt>
                <c:pt idx="5">
                  <c:v>86</c:v>
                </c:pt>
                <c:pt idx="6">
                  <c:v>98</c:v>
                </c:pt>
                <c:pt idx="7">
                  <c:v>92</c:v>
                </c:pt>
                <c:pt idx="8">
                  <c:v>67</c:v>
                </c:pt>
                <c:pt idx="9">
                  <c:v>72</c:v>
                </c:pt>
                <c:pt idx="10">
                  <c:v>72</c:v>
                </c:pt>
                <c:pt idx="11">
                  <c:v>83</c:v>
                </c:pt>
                <c:pt idx="12">
                  <c:v>82</c:v>
                </c:pt>
                <c:pt idx="13">
                  <c:v>81</c:v>
                </c:pt>
                <c:pt idx="14">
                  <c:v>73</c:v>
                </c:pt>
                <c:pt idx="15">
                  <c:v>49</c:v>
                </c:pt>
                <c:pt idx="16">
                  <c:v>40</c:v>
                </c:pt>
                <c:pt idx="17">
                  <c:v>48</c:v>
                </c:pt>
                <c:pt idx="18">
                  <c:v>48</c:v>
                </c:pt>
                <c:pt idx="19">
                  <c:v>49</c:v>
                </c:pt>
                <c:pt idx="20">
                  <c:v>58</c:v>
                </c:pt>
                <c:pt idx="21">
                  <c:v>57</c:v>
                </c:pt>
                <c:pt idx="22">
                  <c:v>62</c:v>
                </c:pt>
                <c:pt idx="23">
                  <c:v>66</c:v>
                </c:pt>
              </c:numCache>
            </c:numRef>
          </c:val>
        </c:ser>
        <c:marker val="1"/>
        <c:axId val="95087616"/>
        <c:axId val="95085696"/>
      </c:lineChart>
      <c:catAx>
        <c:axId val="95081600"/>
        <c:scaling>
          <c:orientation val="minMax"/>
        </c:scaling>
        <c:axPos val="b"/>
        <c:numFmt formatCode="General" sourceLinked="1"/>
        <c:tickLblPos val="nextTo"/>
        <c:crossAx val="95083136"/>
        <c:crosses val="autoZero"/>
        <c:auto val="1"/>
        <c:lblAlgn val="ctr"/>
        <c:lblOffset val="100"/>
        <c:tickLblSkip val="2"/>
      </c:catAx>
      <c:valAx>
        <c:axId val="95083136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Nests</a:t>
                </a:r>
              </a:p>
            </c:rich>
          </c:tx>
        </c:title>
        <c:numFmt formatCode="General" sourceLinked="1"/>
        <c:tickLblPos val="nextTo"/>
        <c:crossAx val="95081600"/>
        <c:crosses val="autoZero"/>
        <c:crossBetween val="between"/>
      </c:valAx>
      <c:valAx>
        <c:axId val="95085696"/>
        <c:scaling>
          <c:orientation val="minMax"/>
        </c:scaling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Species</a:t>
                </a:r>
              </a:p>
            </c:rich>
          </c:tx>
        </c:title>
        <c:numFmt formatCode="General" sourceLinked="1"/>
        <c:tickLblPos val="nextTo"/>
        <c:crossAx val="95087616"/>
        <c:crosses val="max"/>
        <c:crossBetween val="between"/>
      </c:valAx>
      <c:catAx>
        <c:axId val="95087616"/>
        <c:scaling>
          <c:orientation val="minMax"/>
        </c:scaling>
        <c:delete val="1"/>
        <c:axPos val="b"/>
        <c:numFmt formatCode="General" sourceLinked="1"/>
        <c:tickLblPos val="none"/>
        <c:crossAx val="95085696"/>
        <c:crosses val="autoZero"/>
        <c:auto val="1"/>
        <c:lblAlgn val="ctr"/>
        <c:lblOffset val="100"/>
      </c:cat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Barn Owl</a:t>
            </a:r>
          </a:p>
        </c:rich>
      </c:tx>
    </c:title>
    <c:plotArea>
      <c:layout/>
      <c:barChart>
        <c:barDir val="col"/>
        <c:grouping val="clustered"/>
        <c:ser>
          <c:idx val="1"/>
          <c:order val="0"/>
          <c:tx>
            <c:strRef>
              <c:f>[1]Sheet1!$A$2</c:f>
              <c:strCache>
                <c:ptCount val="1"/>
                <c:pt idx="0">
                  <c:v>Nest records</c:v>
                </c:pt>
              </c:strCache>
            </c:strRef>
          </c:tx>
          <c:cat>
            <c:numRef>
              <c:f>[1]Sheet1!$B$1:$Y$1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[1]Sheet1!$B$2:$Y$2</c:f>
              <c:numCache>
                <c:formatCode>General</c:formatCode>
                <c:ptCount val="24"/>
                <c:pt idx="0">
                  <c:v>1</c:v>
                </c:pt>
                <c:pt idx="4">
                  <c:v>1</c:v>
                </c:pt>
                <c:pt idx="7">
                  <c:v>4</c:v>
                </c:pt>
                <c:pt idx="10">
                  <c:v>2</c:v>
                </c:pt>
                <c:pt idx="11">
                  <c:v>13</c:v>
                </c:pt>
                <c:pt idx="12">
                  <c:v>32</c:v>
                </c:pt>
                <c:pt idx="13">
                  <c:v>32</c:v>
                </c:pt>
                <c:pt idx="14">
                  <c:v>40</c:v>
                </c:pt>
                <c:pt idx="15">
                  <c:v>72</c:v>
                </c:pt>
                <c:pt idx="16">
                  <c:v>18</c:v>
                </c:pt>
                <c:pt idx="17">
                  <c:v>132</c:v>
                </c:pt>
                <c:pt idx="18">
                  <c:v>55</c:v>
                </c:pt>
                <c:pt idx="19">
                  <c:v>98</c:v>
                </c:pt>
                <c:pt idx="20">
                  <c:v>99</c:v>
                </c:pt>
                <c:pt idx="21">
                  <c:v>101</c:v>
                </c:pt>
                <c:pt idx="22">
                  <c:v>146</c:v>
                </c:pt>
                <c:pt idx="23">
                  <c:v>21</c:v>
                </c:pt>
              </c:numCache>
            </c:numRef>
          </c:val>
        </c:ser>
        <c:axId val="95131136"/>
        <c:axId val="95132672"/>
      </c:barChart>
      <c:catAx>
        <c:axId val="95131136"/>
        <c:scaling>
          <c:orientation val="minMax"/>
        </c:scaling>
        <c:axPos val="b"/>
        <c:numFmt formatCode="General" sourceLinked="1"/>
        <c:tickLblPos val="nextTo"/>
        <c:crossAx val="95132672"/>
        <c:crosses val="autoZero"/>
        <c:auto val="1"/>
        <c:lblAlgn val="ctr"/>
        <c:lblOffset val="100"/>
        <c:tickLblSkip val="2"/>
      </c:catAx>
      <c:valAx>
        <c:axId val="95132672"/>
        <c:scaling>
          <c:orientation val="minMax"/>
        </c:scaling>
        <c:axPos val="l"/>
        <c:majorGridlines/>
        <c:numFmt formatCode="General" sourceLinked="1"/>
        <c:tickLblPos val="nextTo"/>
        <c:crossAx val="9513113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GREHE!$A$2</c:f>
              <c:strCache>
                <c:ptCount val="1"/>
                <c:pt idx="0">
                  <c:v>Grey Heron</c:v>
                </c:pt>
              </c:strCache>
            </c:strRef>
          </c:tx>
          <c:cat>
            <c:numRef>
              <c:f>GREHE!$B$1:$Y$1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GREHE!$B$2:$Y$2</c:f>
              <c:numCache>
                <c:formatCode>General</c:formatCode>
                <c:ptCount val="24"/>
                <c:pt idx="0">
                  <c:v>103</c:v>
                </c:pt>
                <c:pt idx="1">
                  <c:v>107</c:v>
                </c:pt>
                <c:pt idx="2">
                  <c:v>105</c:v>
                </c:pt>
                <c:pt idx="3">
                  <c:v>141</c:v>
                </c:pt>
                <c:pt idx="4">
                  <c:v>118</c:v>
                </c:pt>
                <c:pt idx="5">
                  <c:v>153</c:v>
                </c:pt>
                <c:pt idx="6">
                  <c:v>52</c:v>
                </c:pt>
                <c:pt idx="7">
                  <c:v>90</c:v>
                </c:pt>
                <c:pt idx="8">
                  <c:v>47</c:v>
                </c:pt>
                <c:pt idx="9">
                  <c:v>83</c:v>
                </c:pt>
                <c:pt idx="10">
                  <c:v>56</c:v>
                </c:pt>
                <c:pt idx="11">
                  <c:v>12</c:v>
                </c:pt>
                <c:pt idx="12">
                  <c:v>95</c:v>
                </c:pt>
                <c:pt idx="13">
                  <c:v>61</c:v>
                </c:pt>
                <c:pt idx="14">
                  <c:v>57</c:v>
                </c:pt>
                <c:pt idx="15">
                  <c:v>46</c:v>
                </c:pt>
                <c:pt idx="16">
                  <c:v>20</c:v>
                </c:pt>
                <c:pt idx="17">
                  <c:v>50</c:v>
                </c:pt>
                <c:pt idx="19">
                  <c:v>28</c:v>
                </c:pt>
                <c:pt idx="20">
                  <c:v>12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</c:numCache>
            </c:numRef>
          </c:val>
        </c:ser>
        <c:axId val="95713920"/>
        <c:axId val="95728000"/>
      </c:barChart>
      <c:catAx>
        <c:axId val="95713920"/>
        <c:scaling>
          <c:orientation val="minMax"/>
        </c:scaling>
        <c:axPos val="b"/>
        <c:numFmt formatCode="General" sourceLinked="1"/>
        <c:tickLblPos val="nextTo"/>
        <c:crossAx val="95728000"/>
        <c:crosses val="autoZero"/>
        <c:auto val="1"/>
        <c:lblAlgn val="ctr"/>
        <c:lblOffset val="100"/>
        <c:tickLblSkip val="2"/>
      </c:catAx>
      <c:valAx>
        <c:axId val="95728000"/>
        <c:scaling>
          <c:orientation val="minMax"/>
          <c:max val="160"/>
        </c:scaling>
        <c:axPos val="l"/>
        <c:majorGridlines/>
        <c:numFmt formatCode="General" sourceLinked="1"/>
        <c:tickLblPos val="nextTo"/>
        <c:crossAx val="9571392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PIEFL!$A$2</c:f>
              <c:strCache>
                <c:ptCount val="1"/>
                <c:pt idx="0">
                  <c:v>Pied Flycatcher</c:v>
                </c:pt>
              </c:strCache>
            </c:strRef>
          </c:tx>
          <c:cat>
            <c:numRef>
              <c:f>PIEFL!$B$1:$Y$1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PIEFL!$B$2:$Y$2</c:f>
              <c:numCache>
                <c:formatCode>General</c:formatCode>
                <c:ptCount val="24"/>
                <c:pt idx="0">
                  <c:v>93</c:v>
                </c:pt>
                <c:pt idx="1">
                  <c:v>90</c:v>
                </c:pt>
                <c:pt idx="2">
                  <c:v>125</c:v>
                </c:pt>
                <c:pt idx="3">
                  <c:v>171</c:v>
                </c:pt>
                <c:pt idx="4">
                  <c:v>139</c:v>
                </c:pt>
                <c:pt idx="5">
                  <c:v>184</c:v>
                </c:pt>
                <c:pt idx="6">
                  <c:v>175</c:v>
                </c:pt>
                <c:pt idx="7">
                  <c:v>172</c:v>
                </c:pt>
                <c:pt idx="8">
                  <c:v>144</c:v>
                </c:pt>
                <c:pt idx="9">
                  <c:v>78</c:v>
                </c:pt>
                <c:pt idx="10">
                  <c:v>76</c:v>
                </c:pt>
                <c:pt idx="11">
                  <c:v>46</c:v>
                </c:pt>
                <c:pt idx="12">
                  <c:v>76</c:v>
                </c:pt>
                <c:pt idx="13">
                  <c:v>78</c:v>
                </c:pt>
                <c:pt idx="14">
                  <c:v>71</c:v>
                </c:pt>
                <c:pt idx="15">
                  <c:v>61</c:v>
                </c:pt>
                <c:pt idx="16">
                  <c:v>82</c:v>
                </c:pt>
                <c:pt idx="17">
                  <c:v>106</c:v>
                </c:pt>
                <c:pt idx="18">
                  <c:v>104</c:v>
                </c:pt>
                <c:pt idx="19">
                  <c:v>84</c:v>
                </c:pt>
                <c:pt idx="20">
                  <c:v>81</c:v>
                </c:pt>
                <c:pt idx="21">
                  <c:v>77</c:v>
                </c:pt>
                <c:pt idx="22">
                  <c:v>94</c:v>
                </c:pt>
                <c:pt idx="23">
                  <c:v>68</c:v>
                </c:pt>
              </c:numCache>
            </c:numRef>
          </c:val>
        </c:ser>
        <c:axId val="62450688"/>
        <c:axId val="62452480"/>
      </c:barChart>
      <c:catAx>
        <c:axId val="62450688"/>
        <c:scaling>
          <c:orientation val="minMax"/>
        </c:scaling>
        <c:axPos val="b"/>
        <c:numFmt formatCode="General" sourceLinked="1"/>
        <c:tickLblPos val="nextTo"/>
        <c:crossAx val="62452480"/>
        <c:crosses val="autoZero"/>
        <c:auto val="1"/>
        <c:lblAlgn val="ctr"/>
        <c:lblOffset val="100"/>
        <c:tickLblSkip val="2"/>
      </c:catAx>
      <c:valAx>
        <c:axId val="62452480"/>
        <c:scaling>
          <c:orientation val="minMax"/>
        </c:scaling>
        <c:axPos val="l"/>
        <c:majorGridlines/>
        <c:numFmt formatCode="General" sourceLinked="1"/>
        <c:tickLblPos val="nextTo"/>
        <c:crossAx val="6245068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</xdr:row>
      <xdr:rowOff>104775</xdr:rowOff>
    </xdr:from>
    <xdr:to>
      <xdr:col>21</xdr:col>
      <xdr:colOff>228600</xdr:colOff>
      <xdr:row>20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6</xdr:row>
      <xdr:rowOff>104775</xdr:rowOff>
    </xdr:from>
    <xdr:to>
      <xdr:col>26</xdr:col>
      <xdr:colOff>57150</xdr:colOff>
      <xdr:row>20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7</xdr:row>
      <xdr:rowOff>114300</xdr:rowOff>
    </xdr:from>
    <xdr:to>
      <xdr:col>21</xdr:col>
      <xdr:colOff>228600</xdr:colOff>
      <xdr:row>24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</xdr:row>
      <xdr:rowOff>76200</xdr:rowOff>
    </xdr:from>
    <xdr:to>
      <xdr:col>21</xdr:col>
      <xdr:colOff>228600</xdr:colOff>
      <xdr:row>23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  <cell r="W1">
            <v>2011</v>
          </cell>
          <cell r="X1">
            <v>2012</v>
          </cell>
          <cell r="Y1">
            <v>2013</v>
          </cell>
        </row>
        <row r="2">
          <cell r="A2" t="str">
            <v>Nest records</v>
          </cell>
          <cell r="B2">
            <v>1</v>
          </cell>
          <cell r="F2">
            <v>1</v>
          </cell>
          <cell r="I2">
            <v>4</v>
          </cell>
          <cell r="L2">
            <v>2</v>
          </cell>
          <cell r="M2">
            <v>13</v>
          </cell>
          <cell r="N2">
            <v>32</v>
          </cell>
          <cell r="O2">
            <v>32</v>
          </cell>
          <cell r="P2">
            <v>40</v>
          </cell>
          <cell r="Q2">
            <v>72</v>
          </cell>
          <cell r="R2">
            <v>18</v>
          </cell>
          <cell r="S2">
            <v>132</v>
          </cell>
          <cell r="T2">
            <v>55</v>
          </cell>
          <cell r="U2">
            <v>98</v>
          </cell>
          <cell r="V2">
            <v>99</v>
          </cell>
          <cell r="W2">
            <v>101</v>
          </cell>
          <cell r="X2">
            <v>146</v>
          </cell>
          <cell r="Y2">
            <v>21</v>
          </cell>
        </row>
      </sheetData>
      <sheetData sheetId="1">
        <row r="1">
          <cell r="A1">
            <v>1990</v>
          </cell>
          <cell r="B1">
            <v>1991</v>
          </cell>
          <cell r="C1">
            <v>1992</v>
          </cell>
          <cell r="D1">
            <v>1993</v>
          </cell>
          <cell r="E1">
            <v>1994</v>
          </cell>
          <cell r="F1">
            <v>1995</v>
          </cell>
          <cell r="G1">
            <v>1996</v>
          </cell>
          <cell r="H1">
            <v>1997</v>
          </cell>
          <cell r="I1">
            <v>1998</v>
          </cell>
          <cell r="J1">
            <v>1999</v>
          </cell>
          <cell r="K1">
            <v>2000</v>
          </cell>
          <cell r="L1">
            <v>2001</v>
          </cell>
          <cell r="M1">
            <v>2002</v>
          </cell>
          <cell r="N1">
            <v>2003</v>
          </cell>
          <cell r="O1">
            <v>2004</v>
          </cell>
          <cell r="P1">
            <v>2005</v>
          </cell>
          <cell r="Q1">
            <v>2006</v>
          </cell>
          <cell r="R1">
            <v>2007</v>
          </cell>
          <cell r="S1">
            <v>2008</v>
          </cell>
          <cell r="T1">
            <v>2009</v>
          </cell>
          <cell r="U1">
            <v>2010</v>
          </cell>
          <cell r="V1">
            <v>2011</v>
          </cell>
          <cell r="W1">
            <v>2012</v>
          </cell>
          <cell r="X1">
            <v>2013</v>
          </cell>
        </row>
        <row r="2">
          <cell r="A2">
            <v>788</v>
          </cell>
          <cell r="B2">
            <v>1035</v>
          </cell>
          <cell r="C2">
            <v>1036</v>
          </cell>
          <cell r="D2">
            <v>1059</v>
          </cell>
          <cell r="E2">
            <v>1299</v>
          </cell>
          <cell r="F2">
            <v>1839</v>
          </cell>
          <cell r="G2">
            <v>2485</v>
          </cell>
          <cell r="H2">
            <v>2608</v>
          </cell>
          <cell r="I2">
            <v>1206</v>
          </cell>
          <cell r="J2">
            <v>951</v>
          </cell>
          <cell r="K2">
            <v>984</v>
          </cell>
          <cell r="L2">
            <v>691</v>
          </cell>
          <cell r="M2">
            <v>840</v>
          </cell>
          <cell r="N2">
            <v>1045</v>
          </cell>
          <cell r="O2">
            <v>856</v>
          </cell>
          <cell r="P2">
            <v>601</v>
          </cell>
          <cell r="Q2">
            <v>619</v>
          </cell>
          <cell r="R2">
            <v>836</v>
          </cell>
          <cell r="S2">
            <v>687</v>
          </cell>
          <cell r="T2">
            <v>663</v>
          </cell>
          <cell r="U2">
            <v>705</v>
          </cell>
          <cell r="V2">
            <v>832</v>
          </cell>
          <cell r="W2">
            <v>968</v>
          </cell>
          <cell r="X2">
            <v>760</v>
          </cell>
        </row>
        <row r="3">
          <cell r="A3">
            <v>57</v>
          </cell>
          <cell r="B3">
            <v>60</v>
          </cell>
          <cell r="C3">
            <v>66</v>
          </cell>
          <cell r="D3">
            <v>68</v>
          </cell>
          <cell r="E3">
            <v>71</v>
          </cell>
          <cell r="F3">
            <v>86</v>
          </cell>
          <cell r="G3">
            <v>98</v>
          </cell>
          <cell r="H3">
            <v>92</v>
          </cell>
          <cell r="I3">
            <v>67</v>
          </cell>
          <cell r="J3">
            <v>72</v>
          </cell>
          <cell r="K3">
            <v>72</v>
          </cell>
          <cell r="L3">
            <v>83</v>
          </cell>
          <cell r="M3">
            <v>82</v>
          </cell>
          <cell r="N3">
            <v>81</v>
          </cell>
          <cell r="O3">
            <v>73</v>
          </cell>
          <cell r="P3">
            <v>49</v>
          </cell>
          <cell r="Q3">
            <v>40</v>
          </cell>
          <cell r="R3">
            <v>48</v>
          </cell>
          <cell r="S3">
            <v>48</v>
          </cell>
          <cell r="T3">
            <v>49</v>
          </cell>
          <cell r="U3">
            <v>58</v>
          </cell>
          <cell r="V3">
            <v>57</v>
          </cell>
          <cell r="W3">
            <v>62</v>
          </cell>
          <cell r="X3">
            <v>66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8"/>
  <sheetViews>
    <sheetView tabSelected="1" zoomScaleNormal="100" workbookViewId="0">
      <pane ySplit="1" topLeftCell="A112" activePane="bottomLeft" state="frozen"/>
      <selection pane="bottomLeft" activeCell="Z114" sqref="Z114:Z120"/>
    </sheetView>
  </sheetViews>
  <sheetFormatPr defaultRowHeight="12.75"/>
  <cols>
    <col min="1" max="1" width="16.140625" style="1" customWidth="1"/>
    <col min="2" max="11" width="4.42578125" style="1" bestFit="1" customWidth="1"/>
    <col min="12" max="14" width="4.42578125" style="6" bestFit="1" customWidth="1"/>
    <col min="15" max="25" width="4.42578125" style="6" customWidth="1"/>
    <col min="26" max="26" width="5.5703125" style="6" customWidth="1"/>
    <col min="27" max="28" width="5.7109375" hidden="1" customWidth="1"/>
    <col min="29" max="29" width="5.7109375" customWidth="1"/>
    <col min="30" max="31" width="5.7109375" style="1" customWidth="1"/>
    <col min="32" max="16384" width="9.140625" style="1"/>
  </cols>
  <sheetData>
    <row r="1" spans="1:26">
      <c r="A1" s="10"/>
      <c r="B1" s="10">
        <v>1990</v>
      </c>
      <c r="C1" s="10">
        <v>1991</v>
      </c>
      <c r="D1" s="10">
        <v>1992</v>
      </c>
      <c r="E1" s="10">
        <v>1993</v>
      </c>
      <c r="F1" s="10">
        <v>1994</v>
      </c>
      <c r="G1" s="10">
        <v>1995</v>
      </c>
      <c r="H1" s="10">
        <v>1996</v>
      </c>
      <c r="I1" s="10">
        <v>1997</v>
      </c>
      <c r="J1" s="10">
        <v>1998</v>
      </c>
      <c r="K1" s="10">
        <v>1999</v>
      </c>
      <c r="L1" s="10">
        <v>2000</v>
      </c>
      <c r="M1" s="10">
        <v>2001</v>
      </c>
      <c r="N1" s="10">
        <v>2002</v>
      </c>
      <c r="O1" s="10">
        <v>2003</v>
      </c>
      <c r="P1" s="10">
        <v>2004</v>
      </c>
      <c r="Q1" s="10">
        <v>2005</v>
      </c>
      <c r="R1" s="10">
        <v>2006</v>
      </c>
      <c r="S1" s="10">
        <v>2007</v>
      </c>
      <c r="T1" s="10">
        <v>2008</v>
      </c>
      <c r="U1" s="10">
        <v>2009</v>
      </c>
      <c r="V1" s="10">
        <v>2010</v>
      </c>
      <c r="W1" s="10">
        <v>2011</v>
      </c>
      <c r="X1" s="10">
        <v>2012</v>
      </c>
      <c r="Y1" s="10">
        <v>2013</v>
      </c>
      <c r="Z1" s="10" t="s">
        <v>0</v>
      </c>
    </row>
    <row r="2" spans="1:26">
      <c r="A2" s="11" t="s">
        <v>59</v>
      </c>
      <c r="B2" s="11"/>
      <c r="C2" s="11"/>
      <c r="D2" s="11"/>
      <c r="E2" s="11">
        <v>1</v>
      </c>
      <c r="F2" s="11">
        <v>3</v>
      </c>
      <c r="G2" s="11">
        <v>9</v>
      </c>
      <c r="H2" s="11">
        <v>3</v>
      </c>
      <c r="I2" s="11">
        <v>5</v>
      </c>
      <c r="J2" s="11">
        <v>1</v>
      </c>
      <c r="K2" s="11"/>
      <c r="L2" s="11">
        <v>2</v>
      </c>
      <c r="M2" s="11">
        <v>4</v>
      </c>
      <c r="N2" s="11">
        <v>1</v>
      </c>
      <c r="O2" s="11">
        <v>2</v>
      </c>
      <c r="P2" s="11">
        <v>1</v>
      </c>
      <c r="Q2" s="11"/>
      <c r="R2" s="11"/>
      <c r="S2" s="11"/>
      <c r="T2" s="11"/>
      <c r="U2" s="11">
        <v>1</v>
      </c>
      <c r="V2" s="11"/>
      <c r="W2" s="11"/>
      <c r="X2" s="11"/>
      <c r="Y2" s="11">
        <v>1</v>
      </c>
      <c r="Z2" s="11">
        <f>SUM(B2:Y2)</f>
        <v>34</v>
      </c>
    </row>
    <row r="3" spans="1:26">
      <c r="A3" s="11" t="s">
        <v>1</v>
      </c>
      <c r="B3" s="11"/>
      <c r="C3" s="11"/>
      <c r="D3" s="11">
        <v>1</v>
      </c>
      <c r="E3" s="11">
        <v>2</v>
      </c>
      <c r="F3" s="11"/>
      <c r="G3" s="11">
        <v>3</v>
      </c>
      <c r="H3" s="11">
        <v>5</v>
      </c>
      <c r="I3" s="11">
        <v>8</v>
      </c>
      <c r="J3" s="11">
        <v>2</v>
      </c>
      <c r="K3" s="11">
        <v>3</v>
      </c>
      <c r="L3" s="11">
        <v>1</v>
      </c>
      <c r="M3" s="11">
        <v>1</v>
      </c>
      <c r="N3" s="11"/>
      <c r="O3" s="11"/>
      <c r="P3" s="11">
        <v>1</v>
      </c>
      <c r="Q3" s="11"/>
      <c r="R3" s="11"/>
      <c r="S3" s="11">
        <v>1</v>
      </c>
      <c r="T3" s="11"/>
      <c r="U3" s="11"/>
      <c r="V3" s="11">
        <v>1</v>
      </c>
      <c r="W3" s="11"/>
      <c r="X3" s="11">
        <v>3</v>
      </c>
      <c r="Y3" s="11"/>
      <c r="Z3" s="11">
        <f t="shared" ref="Z3:Z67" si="0">SUM(B3:Y3)</f>
        <v>32</v>
      </c>
    </row>
    <row r="4" spans="1:26">
      <c r="A4" s="11" t="s">
        <v>106</v>
      </c>
      <c r="B4" s="11"/>
      <c r="C4" s="11"/>
      <c r="D4" s="11"/>
      <c r="E4" s="11"/>
      <c r="F4" s="11"/>
      <c r="G4" s="11">
        <v>1</v>
      </c>
      <c r="H4" s="11"/>
      <c r="I4" s="11">
        <v>5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f t="shared" si="0"/>
        <v>6</v>
      </c>
    </row>
    <row r="5" spans="1:26">
      <c r="A5" s="11" t="s">
        <v>91</v>
      </c>
      <c r="B5" s="11"/>
      <c r="C5" s="11"/>
      <c r="D5" s="11"/>
      <c r="E5" s="11"/>
      <c r="F5" s="11"/>
      <c r="G5" s="11"/>
      <c r="H5" s="11"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>
        <f t="shared" si="0"/>
        <v>3</v>
      </c>
    </row>
    <row r="6" spans="1:26">
      <c r="A6" s="11" t="s">
        <v>123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>
        <v>4</v>
      </c>
      <c r="T6" s="11"/>
      <c r="U6" s="11"/>
      <c r="V6" s="11"/>
      <c r="W6" s="11"/>
      <c r="X6" s="11"/>
      <c r="Y6" s="11"/>
      <c r="Z6" s="11">
        <f t="shared" si="0"/>
        <v>4</v>
      </c>
    </row>
    <row r="7" spans="1:26">
      <c r="A7" s="11" t="s">
        <v>2</v>
      </c>
      <c r="B7" s="11">
        <v>103</v>
      </c>
      <c r="C7" s="11">
        <v>107</v>
      </c>
      <c r="D7" s="11">
        <v>105</v>
      </c>
      <c r="E7" s="11">
        <v>141</v>
      </c>
      <c r="F7" s="11">
        <v>118</v>
      </c>
      <c r="G7" s="11">
        <v>153</v>
      </c>
      <c r="H7" s="11">
        <v>52</v>
      </c>
      <c r="I7" s="11">
        <v>90</v>
      </c>
      <c r="J7" s="11">
        <v>47</v>
      </c>
      <c r="K7" s="11">
        <v>83</v>
      </c>
      <c r="L7" s="11">
        <v>56</v>
      </c>
      <c r="M7" s="11">
        <v>12</v>
      </c>
      <c r="N7" s="11">
        <v>95</v>
      </c>
      <c r="O7" s="11">
        <v>61</v>
      </c>
      <c r="P7" s="11">
        <v>57</v>
      </c>
      <c r="Q7" s="11">
        <v>46</v>
      </c>
      <c r="R7" s="11">
        <v>20</v>
      </c>
      <c r="S7" s="11">
        <v>50</v>
      </c>
      <c r="T7" s="11"/>
      <c r="U7" s="11">
        <v>28</v>
      </c>
      <c r="V7" s="11">
        <v>12</v>
      </c>
      <c r="W7" s="11">
        <v>3</v>
      </c>
      <c r="X7" s="11">
        <v>5</v>
      </c>
      <c r="Y7" s="11">
        <v>7</v>
      </c>
      <c r="Z7" s="11">
        <f t="shared" si="0"/>
        <v>1451</v>
      </c>
    </row>
    <row r="8" spans="1:26">
      <c r="A8" s="11" t="s">
        <v>3</v>
      </c>
      <c r="B8" s="11"/>
      <c r="C8" s="11"/>
      <c r="D8" s="11">
        <v>1</v>
      </c>
      <c r="E8" s="11">
        <v>1</v>
      </c>
      <c r="F8" s="11">
        <v>3</v>
      </c>
      <c r="G8" s="11">
        <v>4</v>
      </c>
      <c r="H8" s="11">
        <v>4</v>
      </c>
      <c r="I8" s="11">
        <v>9</v>
      </c>
      <c r="J8" s="11">
        <v>5</v>
      </c>
      <c r="K8" s="11">
        <v>5</v>
      </c>
      <c r="L8" s="11">
        <v>5</v>
      </c>
      <c r="M8" s="11">
        <v>4</v>
      </c>
      <c r="N8" s="11">
        <v>10</v>
      </c>
      <c r="O8" s="11">
        <v>1</v>
      </c>
      <c r="P8" s="11">
        <v>2</v>
      </c>
      <c r="Q8" s="11">
        <v>1</v>
      </c>
      <c r="R8" s="11">
        <v>2</v>
      </c>
      <c r="S8" s="11">
        <v>1</v>
      </c>
      <c r="T8" s="11">
        <v>1</v>
      </c>
      <c r="U8" s="11">
        <v>4</v>
      </c>
      <c r="V8" s="11">
        <v>2</v>
      </c>
      <c r="W8" s="11">
        <v>2</v>
      </c>
      <c r="X8" s="11">
        <v>2</v>
      </c>
      <c r="Y8" s="11">
        <v>2</v>
      </c>
      <c r="Z8" s="11">
        <f t="shared" si="0"/>
        <v>71</v>
      </c>
    </row>
    <row r="9" spans="1:26">
      <c r="A9" s="11" t="s">
        <v>124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>
        <v>1</v>
      </c>
      <c r="U9" s="11">
        <v>1</v>
      </c>
      <c r="V9" s="11">
        <v>1</v>
      </c>
      <c r="W9" s="11"/>
      <c r="X9" s="11"/>
      <c r="Y9" s="11"/>
      <c r="Z9" s="11">
        <f t="shared" si="0"/>
        <v>3</v>
      </c>
    </row>
    <row r="10" spans="1:26">
      <c r="A10" s="11" t="s">
        <v>111</v>
      </c>
      <c r="B10" s="11"/>
      <c r="C10" s="11"/>
      <c r="D10" s="11"/>
      <c r="E10" s="11"/>
      <c r="F10" s="11"/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>
        <f t="shared" si="0"/>
        <v>1</v>
      </c>
    </row>
    <row r="11" spans="1:26">
      <c r="A11" s="11" t="s">
        <v>4</v>
      </c>
      <c r="B11" s="11"/>
      <c r="C11" s="11">
        <v>3</v>
      </c>
      <c r="D11" s="11">
        <v>6</v>
      </c>
      <c r="E11" s="11">
        <v>9</v>
      </c>
      <c r="F11" s="11">
        <v>15</v>
      </c>
      <c r="G11" s="11">
        <v>15</v>
      </c>
      <c r="H11" s="11">
        <v>28</v>
      </c>
      <c r="I11" s="11">
        <v>20</v>
      </c>
      <c r="J11" s="11">
        <v>10</v>
      </c>
      <c r="K11" s="11">
        <v>5</v>
      </c>
      <c r="L11" s="11">
        <v>10</v>
      </c>
      <c r="M11" s="11">
        <v>19</v>
      </c>
      <c r="N11" s="11">
        <v>19</v>
      </c>
      <c r="O11" s="11">
        <v>2</v>
      </c>
      <c r="P11" s="11">
        <v>2</v>
      </c>
      <c r="Q11" s="11"/>
      <c r="R11" s="11"/>
      <c r="S11" s="11">
        <v>7</v>
      </c>
      <c r="T11" s="11">
        <v>7</v>
      </c>
      <c r="U11" s="11">
        <v>9</v>
      </c>
      <c r="V11" s="11">
        <v>4</v>
      </c>
      <c r="W11" s="11">
        <v>4</v>
      </c>
      <c r="X11" s="11">
        <v>4</v>
      </c>
      <c r="Y11" s="11">
        <v>1</v>
      </c>
      <c r="Z11" s="11">
        <f t="shared" si="0"/>
        <v>199</v>
      </c>
    </row>
    <row r="12" spans="1:26">
      <c r="A12" s="11" t="s">
        <v>92</v>
      </c>
      <c r="B12" s="11"/>
      <c r="C12" s="11"/>
      <c r="D12" s="11"/>
      <c r="E12" s="11"/>
      <c r="F12" s="11"/>
      <c r="G12" s="11"/>
      <c r="H12" s="11">
        <v>1</v>
      </c>
      <c r="I12" s="11"/>
      <c r="J12" s="11"/>
      <c r="K12" s="11"/>
      <c r="L12" s="11"/>
      <c r="M12" s="11">
        <v>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>
        <f t="shared" si="0"/>
        <v>2</v>
      </c>
    </row>
    <row r="13" spans="1:26">
      <c r="A13" s="11" t="s">
        <v>93</v>
      </c>
      <c r="B13" s="11"/>
      <c r="C13" s="11"/>
      <c r="D13" s="11"/>
      <c r="E13" s="11"/>
      <c r="F13" s="11"/>
      <c r="G13" s="11">
        <v>5</v>
      </c>
      <c r="H13" s="11">
        <v>6</v>
      </c>
      <c r="I13" s="11">
        <v>11</v>
      </c>
      <c r="J13" s="11">
        <v>1</v>
      </c>
      <c r="K13" s="11"/>
      <c r="L13" s="11"/>
      <c r="M13" s="11">
        <v>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>
        <f t="shared" si="0"/>
        <v>25</v>
      </c>
    </row>
    <row r="14" spans="1:26">
      <c r="A14" s="11" t="s">
        <v>60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>
        <v>1</v>
      </c>
      <c r="M14" s="11">
        <v>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>
        <f t="shared" si="0"/>
        <v>2</v>
      </c>
    </row>
    <row r="15" spans="1:26">
      <c r="A15" s="11" t="s">
        <v>5</v>
      </c>
      <c r="B15" s="11">
        <v>1</v>
      </c>
      <c r="C15" s="11"/>
      <c r="D15" s="11">
        <v>2</v>
      </c>
      <c r="E15" s="11">
        <v>5</v>
      </c>
      <c r="F15" s="11">
        <v>11</v>
      </c>
      <c r="G15" s="11">
        <v>8</v>
      </c>
      <c r="H15" s="11">
        <v>15</v>
      </c>
      <c r="I15" s="11">
        <v>20</v>
      </c>
      <c r="J15" s="11">
        <v>5</v>
      </c>
      <c r="K15" s="11">
        <v>1</v>
      </c>
      <c r="L15" s="11">
        <v>4</v>
      </c>
      <c r="M15" s="11">
        <v>6</v>
      </c>
      <c r="N15" s="11">
        <v>6</v>
      </c>
      <c r="O15" s="11">
        <v>2</v>
      </c>
      <c r="P15" s="11">
        <v>1</v>
      </c>
      <c r="Q15" s="11"/>
      <c r="R15" s="11"/>
      <c r="S15" s="11"/>
      <c r="T15" s="11"/>
      <c r="U15" s="11"/>
      <c r="V15" s="11">
        <v>2</v>
      </c>
      <c r="W15" s="11">
        <v>3</v>
      </c>
      <c r="X15" s="11"/>
      <c r="Y15" s="11">
        <v>1</v>
      </c>
      <c r="Z15" s="11">
        <f t="shared" si="0"/>
        <v>93</v>
      </c>
    </row>
    <row r="16" spans="1:26">
      <c r="A16" s="11" t="s">
        <v>105</v>
      </c>
      <c r="B16" s="11"/>
      <c r="C16" s="11"/>
      <c r="D16" s="11"/>
      <c r="E16" s="11"/>
      <c r="F16" s="11"/>
      <c r="G16" s="11">
        <v>3</v>
      </c>
      <c r="H16" s="11">
        <v>5</v>
      </c>
      <c r="I16" s="11">
        <v>5</v>
      </c>
      <c r="J16" s="11"/>
      <c r="K16" s="11">
        <v>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>
        <f t="shared" si="0"/>
        <v>15</v>
      </c>
    </row>
    <row r="17" spans="1:26">
      <c r="A17" s="11" t="s">
        <v>94</v>
      </c>
      <c r="B17" s="11"/>
      <c r="C17" s="11"/>
      <c r="D17" s="11"/>
      <c r="E17" s="11"/>
      <c r="F17" s="11"/>
      <c r="G17" s="11">
        <v>2</v>
      </c>
      <c r="H17" s="11">
        <v>3</v>
      </c>
      <c r="I17" s="11">
        <v>3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f t="shared" si="0"/>
        <v>8</v>
      </c>
    </row>
    <row r="18" spans="1:26">
      <c r="A18" s="11" t="s">
        <v>80</v>
      </c>
      <c r="B18" s="11"/>
      <c r="C18" s="11"/>
      <c r="D18" s="11"/>
      <c r="E18" s="11">
        <v>1</v>
      </c>
      <c r="F18" s="11"/>
      <c r="G18" s="11">
        <v>2</v>
      </c>
      <c r="H18" s="11">
        <v>11</v>
      </c>
      <c r="I18" s="11">
        <v>8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>
        <f t="shared" si="0"/>
        <v>22</v>
      </c>
    </row>
    <row r="19" spans="1:26">
      <c r="A19" s="11" t="s">
        <v>95</v>
      </c>
      <c r="B19" s="11"/>
      <c r="C19" s="11"/>
      <c r="D19" s="11"/>
      <c r="E19" s="11"/>
      <c r="F19" s="11"/>
      <c r="G19" s="11"/>
      <c r="H19" s="11">
        <v>1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f t="shared" si="0"/>
        <v>1</v>
      </c>
    </row>
    <row r="20" spans="1:26">
      <c r="A20" s="11" t="s">
        <v>126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>
        <v>1</v>
      </c>
      <c r="W20" s="11"/>
      <c r="X20" s="11"/>
      <c r="Y20" s="11"/>
      <c r="Z20" s="11">
        <f t="shared" si="0"/>
        <v>1</v>
      </c>
    </row>
    <row r="21" spans="1:26">
      <c r="A21" s="11" t="s">
        <v>117</v>
      </c>
      <c r="B21" s="11"/>
      <c r="C21" s="11"/>
      <c r="D21" s="11"/>
      <c r="E21" s="11"/>
      <c r="F21" s="11"/>
      <c r="G21" s="11"/>
      <c r="H21" s="11">
        <v>1</v>
      </c>
      <c r="I21" s="11">
        <v>1</v>
      </c>
      <c r="J21" s="11"/>
      <c r="K21" s="11"/>
      <c r="L21" s="11"/>
      <c r="M21" s="11">
        <v>1</v>
      </c>
      <c r="N21" s="11">
        <v>2</v>
      </c>
      <c r="O21" s="11">
        <v>1</v>
      </c>
      <c r="P21" s="11">
        <v>2</v>
      </c>
      <c r="Q21" s="11"/>
      <c r="R21" s="11"/>
      <c r="S21" s="11"/>
      <c r="T21" s="11"/>
      <c r="U21" s="11"/>
      <c r="V21" s="11"/>
      <c r="W21" s="11"/>
      <c r="X21" s="11"/>
      <c r="Y21" s="11"/>
      <c r="Z21" s="11">
        <f t="shared" si="0"/>
        <v>8</v>
      </c>
    </row>
    <row r="22" spans="1:26">
      <c r="A22" s="11" t="s">
        <v>61</v>
      </c>
      <c r="B22" s="11"/>
      <c r="C22" s="11"/>
      <c r="D22" s="11"/>
      <c r="E22" s="11"/>
      <c r="F22" s="11"/>
      <c r="G22" s="11">
        <v>3</v>
      </c>
      <c r="H22" s="11"/>
      <c r="I22" s="11">
        <v>2</v>
      </c>
      <c r="J22" s="11"/>
      <c r="K22" s="11"/>
      <c r="L22" s="11">
        <v>1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>
        <f t="shared" si="0"/>
        <v>6</v>
      </c>
    </row>
    <row r="23" spans="1:26">
      <c r="A23" s="11" t="s">
        <v>127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1</v>
      </c>
      <c r="W23" s="11">
        <v>1</v>
      </c>
      <c r="X23" s="11"/>
      <c r="Y23" s="11">
        <v>2</v>
      </c>
      <c r="Z23" s="11">
        <f t="shared" si="0"/>
        <v>4</v>
      </c>
    </row>
    <row r="24" spans="1:26">
      <c r="A24" s="11" t="s">
        <v>130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>
        <v>1</v>
      </c>
      <c r="Z24" s="11">
        <f t="shared" si="0"/>
        <v>1</v>
      </c>
    </row>
    <row r="25" spans="1:26">
      <c r="A25" s="11" t="s">
        <v>114</v>
      </c>
      <c r="B25" s="11"/>
      <c r="C25" s="11"/>
      <c r="D25" s="11"/>
      <c r="E25" s="11"/>
      <c r="F25" s="11"/>
      <c r="G25" s="11"/>
      <c r="H25" s="11"/>
      <c r="I25" s="11"/>
      <c r="J25" s="11"/>
      <c r="K25" s="11">
        <v>1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>
        <f t="shared" si="0"/>
        <v>1</v>
      </c>
    </row>
    <row r="26" spans="1:26">
      <c r="A26" s="11" t="s">
        <v>54</v>
      </c>
      <c r="B26" s="11"/>
      <c r="C26" s="11"/>
      <c r="D26" s="11"/>
      <c r="E26" s="11"/>
      <c r="F26" s="11"/>
      <c r="G26" s="11"/>
      <c r="H26" s="11"/>
      <c r="I26" s="11">
        <v>47</v>
      </c>
      <c r="J26" s="11"/>
      <c r="K26" s="11">
        <v>5</v>
      </c>
      <c r="L26" s="11">
        <v>18</v>
      </c>
      <c r="M26" s="11">
        <v>9</v>
      </c>
      <c r="N26" s="11">
        <v>10</v>
      </c>
      <c r="O26" s="11">
        <v>16</v>
      </c>
      <c r="P26" s="11">
        <v>14</v>
      </c>
      <c r="Q26" s="11">
        <v>14</v>
      </c>
      <c r="R26" s="11">
        <v>11</v>
      </c>
      <c r="S26" s="11">
        <v>10</v>
      </c>
      <c r="T26" s="11">
        <v>5</v>
      </c>
      <c r="U26" s="11"/>
      <c r="V26" s="11">
        <v>8</v>
      </c>
      <c r="W26" s="11">
        <v>2</v>
      </c>
      <c r="X26" s="11">
        <v>7</v>
      </c>
      <c r="Y26" s="11">
        <v>3</v>
      </c>
      <c r="Z26" s="11">
        <f t="shared" si="0"/>
        <v>179</v>
      </c>
    </row>
    <row r="27" spans="1:26">
      <c r="A27" s="11" t="s">
        <v>6</v>
      </c>
      <c r="B27" s="11">
        <v>40</v>
      </c>
      <c r="C27" s="11">
        <v>38</v>
      </c>
      <c r="D27" s="11">
        <v>42</v>
      </c>
      <c r="E27" s="11">
        <v>32</v>
      </c>
      <c r="F27" s="11">
        <v>38</v>
      </c>
      <c r="G27" s="11">
        <v>31</v>
      </c>
      <c r="H27" s="11">
        <v>19</v>
      </c>
      <c r="I27" s="11">
        <v>35</v>
      </c>
      <c r="J27" s="11">
        <v>31</v>
      </c>
      <c r="K27" s="11">
        <v>22</v>
      </c>
      <c r="L27" s="11">
        <v>15</v>
      </c>
      <c r="M27" s="11">
        <v>2</v>
      </c>
      <c r="N27" s="11">
        <v>1</v>
      </c>
      <c r="O27" s="11">
        <v>2</v>
      </c>
      <c r="P27" s="11">
        <v>2</v>
      </c>
      <c r="Q27" s="11">
        <v>1</v>
      </c>
      <c r="R27" s="11"/>
      <c r="S27" s="11"/>
      <c r="T27" s="11">
        <v>1</v>
      </c>
      <c r="U27" s="11"/>
      <c r="V27" s="11">
        <v>1</v>
      </c>
      <c r="W27" s="11">
        <v>1</v>
      </c>
      <c r="X27" s="11">
        <v>1</v>
      </c>
      <c r="Y27" s="11">
        <v>2</v>
      </c>
      <c r="Z27" s="11">
        <f t="shared" si="0"/>
        <v>357</v>
      </c>
    </row>
    <row r="28" spans="1:26">
      <c r="A28" s="11" t="s">
        <v>56</v>
      </c>
      <c r="B28" s="11">
        <v>2</v>
      </c>
      <c r="C28" s="11">
        <v>3</v>
      </c>
      <c r="D28" s="11">
        <v>2</v>
      </c>
      <c r="E28" s="11">
        <v>5</v>
      </c>
      <c r="F28" s="11">
        <v>4</v>
      </c>
      <c r="G28" s="11">
        <v>15</v>
      </c>
      <c r="H28" s="11">
        <v>9</v>
      </c>
      <c r="I28" s="11">
        <v>16</v>
      </c>
      <c r="J28" s="11">
        <v>7</v>
      </c>
      <c r="K28" s="11"/>
      <c r="L28" s="11">
        <v>3</v>
      </c>
      <c r="M28" s="11">
        <v>1</v>
      </c>
      <c r="N28" s="11">
        <v>3</v>
      </c>
      <c r="O28" s="11">
        <v>5</v>
      </c>
      <c r="P28" s="11">
        <v>4</v>
      </c>
      <c r="Q28" s="11">
        <v>4</v>
      </c>
      <c r="R28" s="11">
        <v>9</v>
      </c>
      <c r="S28" s="11">
        <v>8</v>
      </c>
      <c r="T28" s="11">
        <v>9</v>
      </c>
      <c r="U28" s="11">
        <v>10</v>
      </c>
      <c r="V28" s="11">
        <v>8</v>
      </c>
      <c r="W28" s="11">
        <v>12</v>
      </c>
      <c r="X28" s="11">
        <v>21</v>
      </c>
      <c r="Y28" s="11">
        <v>17</v>
      </c>
      <c r="Z28" s="11">
        <f t="shared" si="0"/>
        <v>177</v>
      </c>
    </row>
    <row r="29" spans="1:26">
      <c r="A29" s="11" t="s">
        <v>7</v>
      </c>
      <c r="B29" s="11">
        <v>6</v>
      </c>
      <c r="C29" s="11">
        <v>5</v>
      </c>
      <c r="D29" s="11">
        <v>8</v>
      </c>
      <c r="E29" s="11">
        <v>5</v>
      </c>
      <c r="F29" s="11">
        <v>9</v>
      </c>
      <c r="G29" s="11">
        <v>11</v>
      </c>
      <c r="H29" s="11">
        <v>15</v>
      </c>
      <c r="I29" s="11">
        <v>9</v>
      </c>
      <c r="J29" s="11">
        <v>6</v>
      </c>
      <c r="K29" s="11">
        <v>3</v>
      </c>
      <c r="L29" s="11">
        <v>6</v>
      </c>
      <c r="M29" s="11">
        <v>6</v>
      </c>
      <c r="N29" s="11">
        <v>12</v>
      </c>
      <c r="O29" s="11">
        <v>9</v>
      </c>
      <c r="P29" s="11">
        <v>22</v>
      </c>
      <c r="Q29" s="11">
        <v>33</v>
      </c>
      <c r="R29" s="11">
        <v>12</v>
      </c>
      <c r="S29" s="11">
        <v>31</v>
      </c>
      <c r="T29" s="11">
        <v>13</v>
      </c>
      <c r="U29" s="11">
        <v>19</v>
      </c>
      <c r="V29" s="11">
        <v>15</v>
      </c>
      <c r="W29" s="11">
        <v>18</v>
      </c>
      <c r="X29" s="11">
        <v>26</v>
      </c>
      <c r="Y29" s="11">
        <v>16</v>
      </c>
      <c r="Z29" s="11">
        <f t="shared" si="0"/>
        <v>315</v>
      </c>
    </row>
    <row r="30" spans="1:26">
      <c r="A30" s="11" t="s">
        <v>96</v>
      </c>
      <c r="B30" s="11"/>
      <c r="C30" s="11"/>
      <c r="D30" s="11"/>
      <c r="E30" s="11"/>
      <c r="F30" s="11"/>
      <c r="G30" s="11">
        <v>2</v>
      </c>
      <c r="H30" s="11">
        <v>1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>
        <f t="shared" si="0"/>
        <v>3</v>
      </c>
    </row>
    <row r="31" spans="1:26">
      <c r="A31" s="11" t="s">
        <v>97</v>
      </c>
      <c r="B31" s="11"/>
      <c r="C31" s="11"/>
      <c r="D31" s="11"/>
      <c r="E31" s="11"/>
      <c r="F31" s="11"/>
      <c r="G31" s="11"/>
      <c r="H31" s="11">
        <v>1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>
        <v>1</v>
      </c>
      <c r="U31" s="11"/>
      <c r="V31" s="11"/>
      <c r="W31" s="11"/>
      <c r="X31" s="11"/>
      <c r="Y31" s="11">
        <v>3</v>
      </c>
      <c r="Z31" s="11">
        <f t="shared" si="0"/>
        <v>5</v>
      </c>
    </row>
    <row r="32" spans="1:26">
      <c r="A32" s="11" t="s">
        <v>98</v>
      </c>
      <c r="B32" s="11"/>
      <c r="C32" s="11"/>
      <c r="D32" s="11"/>
      <c r="E32" s="11"/>
      <c r="F32" s="11"/>
      <c r="G32" s="11">
        <v>5</v>
      </c>
      <c r="H32" s="11">
        <v>6</v>
      </c>
      <c r="I32" s="11">
        <v>2</v>
      </c>
      <c r="J32" s="11"/>
      <c r="K32" s="11">
        <v>1</v>
      </c>
      <c r="L32" s="11"/>
      <c r="M32" s="11">
        <v>1</v>
      </c>
      <c r="N32" s="11">
        <v>2</v>
      </c>
      <c r="O32" s="11">
        <v>1</v>
      </c>
      <c r="P32" s="11">
        <v>2</v>
      </c>
      <c r="Q32" s="11">
        <v>1</v>
      </c>
      <c r="R32" s="11">
        <v>1</v>
      </c>
      <c r="S32" s="11"/>
      <c r="T32" s="11"/>
      <c r="U32" s="11"/>
      <c r="V32" s="11">
        <v>3</v>
      </c>
      <c r="W32" s="11">
        <v>1</v>
      </c>
      <c r="X32" s="11"/>
      <c r="Y32" s="11"/>
      <c r="Z32" s="11">
        <f t="shared" si="0"/>
        <v>26</v>
      </c>
    </row>
    <row r="33" spans="1:26">
      <c r="A33" s="11" t="s">
        <v>107</v>
      </c>
      <c r="B33" s="11"/>
      <c r="C33" s="11"/>
      <c r="D33" s="11"/>
      <c r="E33" s="11"/>
      <c r="F33" s="11"/>
      <c r="G33" s="11"/>
      <c r="H33" s="11"/>
      <c r="I33" s="11">
        <v>2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>
        <f t="shared" si="0"/>
        <v>2</v>
      </c>
    </row>
    <row r="34" spans="1:26">
      <c r="A34" s="11" t="s">
        <v>99</v>
      </c>
      <c r="B34" s="11"/>
      <c r="C34" s="11"/>
      <c r="D34" s="11"/>
      <c r="E34" s="11"/>
      <c r="F34" s="11"/>
      <c r="G34" s="11"/>
      <c r="H34" s="11">
        <v>1</v>
      </c>
      <c r="I34" s="11">
        <v>1</v>
      </c>
      <c r="J34" s="11"/>
      <c r="K34" s="11"/>
      <c r="L34" s="11"/>
      <c r="M34" s="11">
        <v>1</v>
      </c>
      <c r="N34" s="11">
        <v>2</v>
      </c>
      <c r="O34" s="11">
        <v>2</v>
      </c>
      <c r="P34" s="11">
        <v>1</v>
      </c>
      <c r="Q34" s="11"/>
      <c r="R34" s="11"/>
      <c r="S34" s="11"/>
      <c r="T34" s="11"/>
      <c r="U34" s="11"/>
      <c r="V34" s="11"/>
      <c r="W34" s="11"/>
      <c r="X34" s="11"/>
      <c r="Y34" s="11"/>
      <c r="Z34" s="11">
        <f t="shared" si="0"/>
        <v>8</v>
      </c>
    </row>
    <row r="35" spans="1:26">
      <c r="A35" s="11" t="s">
        <v>50</v>
      </c>
      <c r="B35" s="11"/>
      <c r="C35" s="11"/>
      <c r="D35" s="11">
        <v>2</v>
      </c>
      <c r="E35" s="11"/>
      <c r="F35" s="11">
        <v>1</v>
      </c>
      <c r="G35" s="11"/>
      <c r="H35" s="11">
        <v>5</v>
      </c>
      <c r="I35" s="11">
        <v>3</v>
      </c>
      <c r="J35" s="11"/>
      <c r="K35" s="11">
        <v>1</v>
      </c>
      <c r="L35" s="11">
        <v>1</v>
      </c>
      <c r="M35" s="11">
        <v>2</v>
      </c>
      <c r="N35" s="11">
        <v>1</v>
      </c>
      <c r="O35" s="11">
        <v>2</v>
      </c>
      <c r="P35" s="11">
        <v>1</v>
      </c>
      <c r="Q35" s="11"/>
      <c r="R35" s="11"/>
      <c r="S35" s="11"/>
      <c r="T35" s="11">
        <v>1</v>
      </c>
      <c r="U35" s="11"/>
      <c r="V35" s="11"/>
      <c r="W35" s="11"/>
      <c r="X35" s="11">
        <v>2</v>
      </c>
      <c r="Y35" s="11"/>
      <c r="Z35" s="11">
        <f t="shared" si="0"/>
        <v>22</v>
      </c>
    </row>
    <row r="36" spans="1:26">
      <c r="A36" s="11" t="s">
        <v>116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>
        <v>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 t="shared" si="0"/>
        <v>3</v>
      </c>
    </row>
    <row r="37" spans="1:26">
      <c r="A37" s="11" t="s">
        <v>8</v>
      </c>
      <c r="B37" s="11">
        <v>8</v>
      </c>
      <c r="C37" s="11">
        <v>1</v>
      </c>
      <c r="D37" s="11">
        <v>9</v>
      </c>
      <c r="E37" s="11">
        <v>8</v>
      </c>
      <c r="F37" s="11">
        <v>15</v>
      </c>
      <c r="G37" s="11">
        <v>18</v>
      </c>
      <c r="H37" s="11">
        <v>29</v>
      </c>
      <c r="I37" s="11">
        <v>22</v>
      </c>
      <c r="J37" s="11">
        <v>13</v>
      </c>
      <c r="K37" s="11">
        <v>6</v>
      </c>
      <c r="L37" s="11">
        <v>7</v>
      </c>
      <c r="M37" s="11">
        <v>6</v>
      </c>
      <c r="N37" s="11">
        <v>3</v>
      </c>
      <c r="O37" s="11">
        <v>5</v>
      </c>
      <c r="P37" s="11">
        <v>1</v>
      </c>
      <c r="Q37" s="11"/>
      <c r="R37" s="11"/>
      <c r="S37" s="11"/>
      <c r="T37" s="11"/>
      <c r="U37" s="11">
        <v>2</v>
      </c>
      <c r="V37" s="11">
        <v>1</v>
      </c>
      <c r="W37" s="11"/>
      <c r="X37" s="11"/>
      <c r="Y37" s="11">
        <v>4</v>
      </c>
      <c r="Z37" s="11">
        <f t="shared" si="0"/>
        <v>158</v>
      </c>
    </row>
    <row r="38" spans="1:26">
      <c r="A38" s="11" t="s">
        <v>9</v>
      </c>
      <c r="B38" s="11">
        <v>3</v>
      </c>
      <c r="C38" s="11">
        <v>6</v>
      </c>
      <c r="D38" s="11">
        <v>13</v>
      </c>
      <c r="E38" s="11">
        <v>3</v>
      </c>
      <c r="F38" s="11">
        <v>18</v>
      </c>
      <c r="G38" s="11">
        <v>23</v>
      </c>
      <c r="H38" s="11">
        <v>28</v>
      </c>
      <c r="I38" s="11">
        <v>28</v>
      </c>
      <c r="J38" s="11">
        <v>17</v>
      </c>
      <c r="K38" s="11">
        <v>7</v>
      </c>
      <c r="L38" s="11">
        <v>5</v>
      </c>
      <c r="M38" s="11">
        <v>5</v>
      </c>
      <c r="N38" s="11">
        <v>2</v>
      </c>
      <c r="O38" s="11">
        <v>4</v>
      </c>
      <c r="P38" s="11">
        <v>4</v>
      </c>
      <c r="Q38" s="11"/>
      <c r="R38" s="11"/>
      <c r="S38" s="11">
        <v>4</v>
      </c>
      <c r="T38" s="11">
        <v>1</v>
      </c>
      <c r="U38" s="11">
        <v>3</v>
      </c>
      <c r="V38" s="11">
        <v>2</v>
      </c>
      <c r="W38" s="11">
        <v>4</v>
      </c>
      <c r="X38" s="11">
        <v>2</v>
      </c>
      <c r="Y38" s="11">
        <v>4</v>
      </c>
      <c r="Z38" s="11">
        <f t="shared" si="0"/>
        <v>186</v>
      </c>
    </row>
    <row r="39" spans="1:26">
      <c r="A39" s="11" t="s">
        <v>128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>
        <v>1</v>
      </c>
      <c r="X39" s="11"/>
      <c r="Y39" s="11"/>
      <c r="Z39" s="11">
        <f t="shared" si="0"/>
        <v>1</v>
      </c>
    </row>
    <row r="40" spans="1:26">
      <c r="A40" s="11" t="s">
        <v>10</v>
      </c>
      <c r="B40" s="11"/>
      <c r="C40" s="11">
        <v>3</v>
      </c>
      <c r="D40" s="11">
        <v>4</v>
      </c>
      <c r="E40" s="11">
        <v>1</v>
      </c>
      <c r="F40" s="11">
        <v>2</v>
      </c>
      <c r="G40" s="11">
        <v>4</v>
      </c>
      <c r="H40" s="11">
        <v>6</v>
      </c>
      <c r="I40" s="11">
        <v>7</v>
      </c>
      <c r="J40" s="11">
        <v>1</v>
      </c>
      <c r="K40" s="11">
        <v>2</v>
      </c>
      <c r="L40" s="11">
        <v>2</v>
      </c>
      <c r="M40" s="11">
        <v>4</v>
      </c>
      <c r="N40" s="11">
        <v>9</v>
      </c>
      <c r="O40" s="11">
        <v>3</v>
      </c>
      <c r="P40" s="11">
        <v>4</v>
      </c>
      <c r="Q40" s="11">
        <v>2</v>
      </c>
      <c r="R40" s="11">
        <v>4</v>
      </c>
      <c r="S40" s="11">
        <v>2</v>
      </c>
      <c r="T40" s="11">
        <v>1</v>
      </c>
      <c r="U40" s="11">
        <v>3</v>
      </c>
      <c r="V40" s="11">
        <v>3</v>
      </c>
      <c r="W40" s="11">
        <v>1</v>
      </c>
      <c r="X40" s="11">
        <v>4</v>
      </c>
      <c r="Y40" s="11">
        <v>7</v>
      </c>
      <c r="Z40" s="11">
        <f t="shared" si="0"/>
        <v>79</v>
      </c>
    </row>
    <row r="41" spans="1:26">
      <c r="A41" s="11" t="s">
        <v>125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>
        <v>1</v>
      </c>
      <c r="U41" s="11"/>
      <c r="V41" s="11"/>
      <c r="W41" s="11"/>
      <c r="X41" s="11"/>
      <c r="Y41" s="11"/>
      <c r="Z41" s="11">
        <f t="shared" si="0"/>
        <v>1</v>
      </c>
    </row>
    <row r="42" spans="1:26">
      <c r="A42" s="11" t="s">
        <v>11</v>
      </c>
      <c r="B42" s="11"/>
      <c r="C42" s="11">
        <v>1</v>
      </c>
      <c r="D42" s="11">
        <v>1</v>
      </c>
      <c r="E42" s="11">
        <v>1</v>
      </c>
      <c r="F42" s="11">
        <v>3</v>
      </c>
      <c r="G42" s="11">
        <v>8</v>
      </c>
      <c r="H42" s="11">
        <v>10</v>
      </c>
      <c r="I42" s="11">
        <v>5</v>
      </c>
      <c r="J42" s="11">
        <v>2</v>
      </c>
      <c r="K42" s="11">
        <v>7</v>
      </c>
      <c r="L42" s="11">
        <v>1</v>
      </c>
      <c r="M42" s="11"/>
      <c r="N42" s="11">
        <v>7</v>
      </c>
      <c r="O42" s="11">
        <v>5</v>
      </c>
      <c r="P42" s="11">
        <v>4</v>
      </c>
      <c r="Q42" s="11"/>
      <c r="R42" s="11"/>
      <c r="S42" s="11"/>
      <c r="T42" s="11"/>
      <c r="U42" s="11"/>
      <c r="V42" s="11"/>
      <c r="W42" s="11"/>
      <c r="X42" s="11">
        <v>1</v>
      </c>
      <c r="Y42" s="11"/>
      <c r="Z42" s="11">
        <f t="shared" si="0"/>
        <v>56</v>
      </c>
    </row>
    <row r="43" spans="1:26">
      <c r="A43" s="11" t="s">
        <v>81</v>
      </c>
      <c r="B43" s="11"/>
      <c r="C43" s="11">
        <v>4</v>
      </c>
      <c r="D43" s="11">
        <v>1</v>
      </c>
      <c r="E43" s="11">
        <v>1</v>
      </c>
      <c r="F43" s="11">
        <v>9</v>
      </c>
      <c r="G43" s="11"/>
      <c r="H43" s="11">
        <v>17</v>
      </c>
      <c r="I43" s="11">
        <v>5</v>
      </c>
      <c r="J43" s="11">
        <v>2</v>
      </c>
      <c r="K43" s="11">
        <v>6</v>
      </c>
      <c r="L43" s="11"/>
      <c r="M43" s="11">
        <v>1</v>
      </c>
      <c r="N43" s="11">
        <v>11</v>
      </c>
      <c r="O43" s="11">
        <v>3</v>
      </c>
      <c r="P43" s="11"/>
      <c r="Q43" s="11"/>
      <c r="R43" s="11">
        <v>1</v>
      </c>
      <c r="S43" s="11"/>
      <c r="T43" s="11">
        <v>4</v>
      </c>
      <c r="U43" s="11">
        <v>2</v>
      </c>
      <c r="V43" s="11"/>
      <c r="W43" s="11"/>
      <c r="X43" s="11">
        <v>6</v>
      </c>
      <c r="Y43" s="11">
        <v>6</v>
      </c>
      <c r="Z43" s="11">
        <f t="shared" si="0"/>
        <v>79</v>
      </c>
    </row>
    <row r="44" spans="1:26">
      <c r="A44" s="11" t="s">
        <v>12</v>
      </c>
      <c r="B44" s="11">
        <v>7</v>
      </c>
      <c r="C44" s="11">
        <v>13</v>
      </c>
      <c r="D44" s="11">
        <v>13</v>
      </c>
      <c r="E44" s="11">
        <v>4</v>
      </c>
      <c r="F44" s="11">
        <v>21</v>
      </c>
      <c r="G44" s="11">
        <v>29</v>
      </c>
      <c r="H44" s="11">
        <v>30</v>
      </c>
      <c r="I44" s="11">
        <v>42</v>
      </c>
      <c r="J44" s="11">
        <v>29</v>
      </c>
      <c r="K44" s="11">
        <v>23</v>
      </c>
      <c r="L44" s="11">
        <v>19</v>
      </c>
      <c r="M44" s="11">
        <v>2</v>
      </c>
      <c r="N44" s="11">
        <v>17</v>
      </c>
      <c r="O44" s="11">
        <v>9</v>
      </c>
      <c r="P44" s="11">
        <v>10</v>
      </c>
      <c r="Q44" s="11">
        <v>1</v>
      </c>
      <c r="R44" s="11"/>
      <c r="S44" s="11">
        <v>5</v>
      </c>
      <c r="T44" s="11">
        <v>2</v>
      </c>
      <c r="U44" s="11">
        <v>4</v>
      </c>
      <c r="V44" s="11">
        <v>8</v>
      </c>
      <c r="W44" s="11">
        <v>8</v>
      </c>
      <c r="X44" s="11">
        <v>15</v>
      </c>
      <c r="Y44" s="11">
        <v>10</v>
      </c>
      <c r="Z44" s="11">
        <f t="shared" si="0"/>
        <v>321</v>
      </c>
    </row>
    <row r="45" spans="1:26">
      <c r="A45" s="11" t="s">
        <v>51</v>
      </c>
      <c r="B45" s="11"/>
      <c r="C45" s="11"/>
      <c r="D45" s="11"/>
      <c r="E45" s="11"/>
      <c r="F45" s="11"/>
      <c r="G45" s="11"/>
      <c r="H45" s="11"/>
      <c r="I45" s="11"/>
      <c r="J45" s="11"/>
      <c r="K45" s="11">
        <v>1</v>
      </c>
      <c r="L45" s="11">
        <v>3</v>
      </c>
      <c r="M45" s="11"/>
      <c r="N45" s="11"/>
      <c r="O45" s="11">
        <v>1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>
        <f t="shared" si="0"/>
        <v>5</v>
      </c>
    </row>
    <row r="46" spans="1:26">
      <c r="A46" s="11" t="s">
        <v>100</v>
      </c>
      <c r="B46" s="11"/>
      <c r="C46" s="11"/>
      <c r="D46" s="11"/>
      <c r="E46" s="11"/>
      <c r="F46" s="11"/>
      <c r="G46" s="11"/>
      <c r="H46" s="11">
        <v>2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>
        <f t="shared" si="0"/>
        <v>2</v>
      </c>
    </row>
    <row r="47" spans="1:26">
      <c r="A47" s="11" t="s">
        <v>82</v>
      </c>
      <c r="B47" s="11"/>
      <c r="C47" s="11">
        <v>1</v>
      </c>
      <c r="D47" s="11"/>
      <c r="E47" s="11">
        <v>1</v>
      </c>
      <c r="F47" s="11"/>
      <c r="G47" s="11"/>
      <c r="H47" s="11">
        <v>1</v>
      </c>
      <c r="I47" s="11"/>
      <c r="J47" s="11"/>
      <c r="K47" s="11">
        <v>2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>
        <v>1</v>
      </c>
      <c r="W47" s="11"/>
      <c r="X47" s="11"/>
      <c r="Y47" s="11"/>
      <c r="Z47" s="11">
        <f t="shared" si="0"/>
        <v>6</v>
      </c>
    </row>
    <row r="48" spans="1:26">
      <c r="A48" s="11" t="s">
        <v>108</v>
      </c>
      <c r="B48" s="11"/>
      <c r="C48" s="11"/>
      <c r="D48" s="11"/>
      <c r="E48" s="11"/>
      <c r="F48" s="11"/>
      <c r="G48" s="11"/>
      <c r="H48" s="11"/>
      <c r="I48" s="11">
        <v>1</v>
      </c>
      <c r="J48" s="11">
        <v>1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>
        <f t="shared" si="0"/>
        <v>2</v>
      </c>
    </row>
    <row r="49" spans="1:26">
      <c r="A49" s="11" t="s">
        <v>101</v>
      </c>
      <c r="B49" s="11"/>
      <c r="C49" s="11"/>
      <c r="D49" s="11"/>
      <c r="E49" s="11"/>
      <c r="F49" s="11"/>
      <c r="G49" s="11"/>
      <c r="H49" s="11">
        <v>19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>
        <f t="shared" si="0"/>
        <v>19</v>
      </c>
    </row>
    <row r="50" spans="1:26">
      <c r="A50" s="11" t="s">
        <v>65</v>
      </c>
      <c r="B50" s="11"/>
      <c r="C50" s="11"/>
      <c r="D50" s="11">
        <v>7</v>
      </c>
      <c r="E50" s="11">
        <v>13</v>
      </c>
      <c r="F50" s="11">
        <v>45</v>
      </c>
      <c r="G50" s="11">
        <v>163</v>
      </c>
      <c r="H50" s="11">
        <v>266</v>
      </c>
      <c r="I50" s="11">
        <v>565</v>
      </c>
      <c r="J50" s="11"/>
      <c r="K50" s="11"/>
      <c r="L50" s="11">
        <v>15</v>
      </c>
      <c r="M50" s="11"/>
      <c r="N50" s="11"/>
      <c r="O50" s="11"/>
      <c r="P50" s="11">
        <v>1</v>
      </c>
      <c r="Q50" s="11"/>
      <c r="R50" s="11"/>
      <c r="S50" s="11"/>
      <c r="T50" s="11"/>
      <c r="U50" s="11"/>
      <c r="V50" s="11"/>
      <c r="W50" s="11">
        <v>1</v>
      </c>
      <c r="X50" s="11">
        <v>8</v>
      </c>
      <c r="Y50" s="11">
        <v>8</v>
      </c>
      <c r="Z50" s="11">
        <f t="shared" si="0"/>
        <v>1092</v>
      </c>
    </row>
    <row r="51" spans="1:26">
      <c r="A51" s="11" t="s">
        <v>118</v>
      </c>
      <c r="B51" s="11"/>
      <c r="C51" s="11"/>
      <c r="D51" s="11"/>
      <c r="E51" s="11"/>
      <c r="F51" s="11"/>
      <c r="G51" s="11"/>
      <c r="H51" s="11"/>
      <c r="I51" s="11"/>
      <c r="J51" s="11"/>
      <c r="K51" s="11">
        <v>1</v>
      </c>
      <c r="L51" s="11"/>
      <c r="M51" s="11"/>
      <c r="N51" s="11"/>
      <c r="O51" s="11"/>
      <c r="P51" s="11"/>
      <c r="Q51" s="11"/>
      <c r="R51" s="11"/>
      <c r="S51" s="11"/>
      <c r="T51" s="11">
        <v>1</v>
      </c>
      <c r="U51" s="11"/>
      <c r="V51" s="11"/>
      <c r="W51" s="11"/>
      <c r="X51" s="11">
        <v>4</v>
      </c>
      <c r="Y51" s="11"/>
      <c r="Z51" s="11">
        <f t="shared" si="0"/>
        <v>6</v>
      </c>
    </row>
    <row r="52" spans="1:26">
      <c r="A52" s="11" t="s">
        <v>55</v>
      </c>
      <c r="B52" s="11"/>
      <c r="C52" s="11"/>
      <c r="D52" s="11"/>
      <c r="E52" s="11"/>
      <c r="F52" s="11"/>
      <c r="G52" s="11"/>
      <c r="H52" s="11">
        <v>1</v>
      </c>
      <c r="I52" s="11"/>
      <c r="J52" s="11">
        <v>6</v>
      </c>
      <c r="K52" s="11">
        <v>2</v>
      </c>
      <c r="L52" s="11">
        <v>3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>
        <v>3</v>
      </c>
      <c r="Y52" s="11"/>
      <c r="Z52" s="11">
        <f t="shared" si="0"/>
        <v>15</v>
      </c>
    </row>
    <row r="53" spans="1:26">
      <c r="A53" s="11" t="s">
        <v>119</v>
      </c>
      <c r="B53" s="11"/>
      <c r="C53" s="11"/>
      <c r="D53" s="11"/>
      <c r="E53" s="11"/>
      <c r="F53" s="11"/>
      <c r="G53" s="11"/>
      <c r="H53" s="11"/>
      <c r="I53" s="11"/>
      <c r="J53" s="11">
        <v>1</v>
      </c>
      <c r="K53" s="11"/>
      <c r="L53" s="11">
        <v>1</v>
      </c>
      <c r="M53" s="11">
        <v>1</v>
      </c>
      <c r="N53" s="11">
        <v>1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>
        <f t="shared" si="0"/>
        <v>4</v>
      </c>
    </row>
    <row r="54" spans="1:26">
      <c r="A54" s="11" t="s">
        <v>64</v>
      </c>
      <c r="B54" s="11"/>
      <c r="C54" s="11">
        <v>51</v>
      </c>
      <c r="D54" s="11">
        <v>54</v>
      </c>
      <c r="E54" s="11">
        <v>11</v>
      </c>
      <c r="F54" s="11">
        <v>74</v>
      </c>
      <c r="G54" s="11"/>
      <c r="H54" s="11">
        <v>98</v>
      </c>
      <c r="I54" s="11">
        <v>81</v>
      </c>
      <c r="J54" s="11"/>
      <c r="K54" s="11"/>
      <c r="L54" s="11">
        <v>12</v>
      </c>
      <c r="M54" s="11">
        <v>4</v>
      </c>
      <c r="N54" s="11">
        <v>35</v>
      </c>
      <c r="O54" s="11">
        <v>103</v>
      </c>
      <c r="P54" s="11"/>
      <c r="Q54" s="11">
        <v>1</v>
      </c>
      <c r="R54" s="11">
        <v>1</v>
      </c>
      <c r="S54" s="11"/>
      <c r="T54" s="11">
        <v>5</v>
      </c>
      <c r="U54" s="11">
        <v>2</v>
      </c>
      <c r="V54" s="11"/>
      <c r="W54" s="11"/>
      <c r="X54" s="11">
        <v>13</v>
      </c>
      <c r="Y54" s="11">
        <v>13</v>
      </c>
      <c r="Z54" s="11">
        <f t="shared" si="0"/>
        <v>558</v>
      </c>
    </row>
    <row r="55" spans="1:26">
      <c r="A55" s="11" t="s">
        <v>13</v>
      </c>
      <c r="B55" s="11"/>
      <c r="C55" s="11"/>
      <c r="D55" s="11"/>
      <c r="E55" s="11"/>
      <c r="F55" s="11">
        <v>4</v>
      </c>
      <c r="G55" s="11">
        <v>3</v>
      </c>
      <c r="H55" s="11">
        <v>7</v>
      </c>
      <c r="I55" s="11">
        <v>15</v>
      </c>
      <c r="J55" s="11">
        <v>10</v>
      </c>
      <c r="K55" s="11">
        <v>11</v>
      </c>
      <c r="L55" s="11">
        <v>14</v>
      </c>
      <c r="M55" s="11">
        <v>3</v>
      </c>
      <c r="N55" s="11">
        <v>3</v>
      </c>
      <c r="O55" s="11">
        <v>6</v>
      </c>
      <c r="P55" s="11">
        <v>7</v>
      </c>
      <c r="Q55" s="11">
        <v>3</v>
      </c>
      <c r="R55" s="11"/>
      <c r="S55" s="11">
        <v>1</v>
      </c>
      <c r="T55" s="11">
        <v>1</v>
      </c>
      <c r="U55" s="11"/>
      <c r="V55" s="11"/>
      <c r="W55" s="11"/>
      <c r="X55" s="11"/>
      <c r="Y55" s="11"/>
      <c r="Z55" s="11">
        <f t="shared" si="0"/>
        <v>88</v>
      </c>
    </row>
    <row r="56" spans="1:26">
      <c r="A56" s="11" t="s">
        <v>14</v>
      </c>
      <c r="B56" s="11">
        <v>7</v>
      </c>
      <c r="C56" s="11">
        <v>6</v>
      </c>
      <c r="D56" s="11">
        <v>6</v>
      </c>
      <c r="E56" s="11">
        <v>4</v>
      </c>
      <c r="F56" s="11">
        <v>9</v>
      </c>
      <c r="G56" s="11">
        <v>10</v>
      </c>
      <c r="H56" s="11">
        <v>5</v>
      </c>
      <c r="I56" s="11">
        <v>5</v>
      </c>
      <c r="J56" s="11">
        <v>1</v>
      </c>
      <c r="K56" s="11">
        <v>1</v>
      </c>
      <c r="L56" s="11">
        <v>1</v>
      </c>
      <c r="M56" s="11">
        <v>7</v>
      </c>
      <c r="N56" s="11">
        <v>7</v>
      </c>
      <c r="O56" s="11">
        <v>17</v>
      </c>
      <c r="P56" s="11">
        <v>7</v>
      </c>
      <c r="Q56" s="11">
        <v>8</v>
      </c>
      <c r="R56" s="11">
        <v>5</v>
      </c>
      <c r="S56" s="11">
        <v>7</v>
      </c>
      <c r="T56" s="11">
        <v>8</v>
      </c>
      <c r="U56" s="11">
        <v>3</v>
      </c>
      <c r="V56" s="11">
        <v>18</v>
      </c>
      <c r="W56" s="11">
        <v>22</v>
      </c>
      <c r="X56" s="11">
        <v>25</v>
      </c>
      <c r="Y56" s="11">
        <v>24</v>
      </c>
      <c r="Z56" s="11">
        <f t="shared" si="0"/>
        <v>213</v>
      </c>
    </row>
    <row r="57" spans="1:26">
      <c r="A57" s="11" t="s">
        <v>15</v>
      </c>
      <c r="B57" s="11">
        <v>27</v>
      </c>
      <c r="C57" s="11">
        <v>44</v>
      </c>
      <c r="D57" s="11">
        <v>41</v>
      </c>
      <c r="E57" s="11">
        <v>53</v>
      </c>
      <c r="F57" s="11">
        <v>80</v>
      </c>
      <c r="G57" s="11">
        <v>131</v>
      </c>
      <c r="H57" s="11">
        <v>307</v>
      </c>
      <c r="I57" s="11">
        <v>285</v>
      </c>
      <c r="J57" s="11">
        <v>245</v>
      </c>
      <c r="K57" s="11">
        <v>160</v>
      </c>
      <c r="L57" s="11">
        <v>183</v>
      </c>
      <c r="M57" s="11">
        <v>12</v>
      </c>
      <c r="N57" s="11">
        <v>7</v>
      </c>
      <c r="O57" s="11">
        <v>11</v>
      </c>
      <c r="P57" s="11">
        <v>5</v>
      </c>
      <c r="Q57" s="11"/>
      <c r="R57" s="11">
        <v>1</v>
      </c>
      <c r="S57" s="11">
        <v>1</v>
      </c>
      <c r="T57" s="11">
        <v>1</v>
      </c>
      <c r="U57" s="11">
        <v>3</v>
      </c>
      <c r="V57" s="11">
        <v>3</v>
      </c>
      <c r="W57" s="11">
        <v>5</v>
      </c>
      <c r="X57" s="11">
        <v>6</v>
      </c>
      <c r="Y57" s="11">
        <v>8</v>
      </c>
      <c r="Z57" s="11">
        <f t="shared" si="0"/>
        <v>1619</v>
      </c>
    </row>
    <row r="58" spans="1:26">
      <c r="A58" s="11" t="s">
        <v>16</v>
      </c>
      <c r="B58" s="11">
        <v>3</v>
      </c>
      <c r="C58" s="11">
        <v>5</v>
      </c>
      <c r="D58" s="11">
        <v>1</v>
      </c>
      <c r="E58" s="11">
        <v>8</v>
      </c>
      <c r="F58" s="11">
        <v>10</v>
      </c>
      <c r="G58" s="11">
        <v>3</v>
      </c>
      <c r="H58" s="11">
        <v>17</v>
      </c>
      <c r="I58" s="11">
        <v>14</v>
      </c>
      <c r="J58" s="11">
        <v>3</v>
      </c>
      <c r="K58" s="11">
        <v>1</v>
      </c>
      <c r="L58" s="11">
        <v>4</v>
      </c>
      <c r="M58" s="11">
        <v>4</v>
      </c>
      <c r="N58" s="11">
        <v>6</v>
      </c>
      <c r="O58" s="11">
        <v>4</v>
      </c>
      <c r="P58" s="11">
        <v>2</v>
      </c>
      <c r="Q58" s="11">
        <v>1</v>
      </c>
      <c r="R58" s="11">
        <v>2</v>
      </c>
      <c r="S58" s="11">
        <v>3</v>
      </c>
      <c r="T58" s="11">
        <v>2</v>
      </c>
      <c r="U58" s="11">
        <v>2</v>
      </c>
      <c r="V58" s="11">
        <v>3</v>
      </c>
      <c r="W58" s="11">
        <v>5</v>
      </c>
      <c r="X58" s="11">
        <v>5</v>
      </c>
      <c r="Y58" s="11">
        <v>3</v>
      </c>
      <c r="Z58" s="11">
        <f t="shared" si="0"/>
        <v>111</v>
      </c>
    </row>
    <row r="59" spans="1:26">
      <c r="A59" s="11" t="s">
        <v>71</v>
      </c>
      <c r="B59" s="11">
        <v>3</v>
      </c>
      <c r="C59" s="11"/>
      <c r="D59" s="11"/>
      <c r="E59" s="11">
        <v>2</v>
      </c>
      <c r="F59" s="11">
        <v>1</v>
      </c>
      <c r="G59" s="11">
        <v>1</v>
      </c>
      <c r="H59" s="11"/>
      <c r="I59" s="11">
        <v>1</v>
      </c>
      <c r="J59" s="11">
        <v>1</v>
      </c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>
        <f t="shared" si="0"/>
        <v>9</v>
      </c>
    </row>
    <row r="60" spans="1:26">
      <c r="A60" s="11" t="s">
        <v>58</v>
      </c>
      <c r="B60" s="11">
        <v>1</v>
      </c>
      <c r="C60" s="11"/>
      <c r="D60" s="11"/>
      <c r="E60" s="11"/>
      <c r="F60" s="11">
        <v>1</v>
      </c>
      <c r="G60" s="11"/>
      <c r="H60" s="11"/>
      <c r="I60" s="11">
        <v>4</v>
      </c>
      <c r="J60" s="11"/>
      <c r="K60" s="11"/>
      <c r="L60" s="11">
        <v>2</v>
      </c>
      <c r="M60" s="11">
        <v>13</v>
      </c>
      <c r="N60" s="11">
        <v>32</v>
      </c>
      <c r="O60" s="11">
        <v>32</v>
      </c>
      <c r="P60" s="11">
        <v>40</v>
      </c>
      <c r="Q60" s="11">
        <v>72</v>
      </c>
      <c r="R60" s="11">
        <v>18</v>
      </c>
      <c r="S60" s="11">
        <v>132</v>
      </c>
      <c r="T60" s="11">
        <v>55</v>
      </c>
      <c r="U60" s="11">
        <v>98</v>
      </c>
      <c r="V60" s="11">
        <v>99</v>
      </c>
      <c r="W60" s="11">
        <v>101</v>
      </c>
      <c r="X60" s="11">
        <v>146</v>
      </c>
      <c r="Y60" s="11">
        <v>21</v>
      </c>
      <c r="Z60" s="11">
        <f t="shared" si="0"/>
        <v>867</v>
      </c>
    </row>
    <row r="61" spans="1:26">
      <c r="A61" s="11" t="s">
        <v>53</v>
      </c>
      <c r="B61" s="11"/>
      <c r="C61" s="11"/>
      <c r="D61" s="11">
        <v>1</v>
      </c>
      <c r="E61" s="11"/>
      <c r="F61" s="11">
        <v>2</v>
      </c>
      <c r="G61" s="11">
        <v>4</v>
      </c>
      <c r="H61" s="11">
        <v>2</v>
      </c>
      <c r="I61" s="11">
        <v>5</v>
      </c>
      <c r="J61" s="11"/>
      <c r="K61" s="11">
        <v>3</v>
      </c>
      <c r="L61" s="11">
        <v>5</v>
      </c>
      <c r="M61" s="11">
        <v>3</v>
      </c>
      <c r="N61" s="11">
        <v>6</v>
      </c>
      <c r="O61" s="11">
        <v>4</v>
      </c>
      <c r="P61" s="11">
        <v>3</v>
      </c>
      <c r="Q61" s="11">
        <v>1</v>
      </c>
      <c r="R61" s="11"/>
      <c r="S61" s="11">
        <v>1</v>
      </c>
      <c r="T61" s="11">
        <v>1</v>
      </c>
      <c r="U61" s="11"/>
      <c r="V61" s="11">
        <v>3</v>
      </c>
      <c r="W61" s="11"/>
      <c r="X61" s="11">
        <v>5</v>
      </c>
      <c r="Y61" s="11">
        <v>6</v>
      </c>
      <c r="Z61" s="11">
        <f t="shared" si="0"/>
        <v>55</v>
      </c>
    </row>
    <row r="62" spans="1:26">
      <c r="A62" s="11" t="s">
        <v>17</v>
      </c>
      <c r="B62" s="11">
        <v>6</v>
      </c>
      <c r="C62" s="11">
        <v>5</v>
      </c>
      <c r="D62" s="11">
        <v>3</v>
      </c>
      <c r="E62" s="11">
        <v>5</v>
      </c>
      <c r="F62" s="11">
        <v>3</v>
      </c>
      <c r="G62" s="11">
        <v>8</v>
      </c>
      <c r="H62" s="11">
        <v>7</v>
      </c>
      <c r="I62" s="11">
        <v>4</v>
      </c>
      <c r="J62" s="11">
        <v>2</v>
      </c>
      <c r="K62" s="11">
        <v>1</v>
      </c>
      <c r="L62" s="11">
        <v>5</v>
      </c>
      <c r="M62" s="11">
        <v>4</v>
      </c>
      <c r="N62" s="11">
        <v>5</v>
      </c>
      <c r="O62" s="11">
        <v>7</v>
      </c>
      <c r="P62" s="11">
        <v>4</v>
      </c>
      <c r="Q62" s="11">
        <v>2</v>
      </c>
      <c r="R62" s="11">
        <v>1</v>
      </c>
      <c r="S62" s="11">
        <v>3</v>
      </c>
      <c r="T62" s="11"/>
      <c r="U62" s="11">
        <v>5</v>
      </c>
      <c r="V62" s="11">
        <v>5</v>
      </c>
      <c r="W62" s="11">
        <v>11</v>
      </c>
      <c r="X62" s="11">
        <v>9</v>
      </c>
      <c r="Y62" s="11">
        <v>9</v>
      </c>
      <c r="Z62" s="11">
        <f t="shared" si="0"/>
        <v>114</v>
      </c>
    </row>
    <row r="63" spans="1:26">
      <c r="A63" s="11" t="s">
        <v>57</v>
      </c>
      <c r="B63" s="11"/>
      <c r="C63" s="11"/>
      <c r="D63" s="11"/>
      <c r="E63" s="11"/>
      <c r="F63" s="11">
        <v>1</v>
      </c>
      <c r="G63" s="11">
        <v>1</v>
      </c>
      <c r="H63" s="11">
        <v>2</v>
      </c>
      <c r="I63" s="11">
        <v>3</v>
      </c>
      <c r="J63" s="11"/>
      <c r="K63" s="11"/>
      <c r="L63" s="11">
        <v>1</v>
      </c>
      <c r="M63" s="11">
        <v>1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>
        <f t="shared" si="0"/>
        <v>9</v>
      </c>
    </row>
    <row r="64" spans="1:26">
      <c r="A64" s="11" t="s">
        <v>112</v>
      </c>
      <c r="B64" s="11"/>
      <c r="C64" s="11"/>
      <c r="D64" s="11"/>
      <c r="E64" s="11"/>
      <c r="F64" s="11"/>
      <c r="G64" s="11">
        <v>5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>
        <f t="shared" si="0"/>
        <v>5</v>
      </c>
    </row>
    <row r="65" spans="1:26">
      <c r="A65" s="11" t="s">
        <v>48</v>
      </c>
      <c r="B65" s="11"/>
      <c r="C65" s="11"/>
      <c r="D65" s="11"/>
      <c r="E65" s="11"/>
      <c r="F65" s="11">
        <v>9</v>
      </c>
      <c r="G65" s="11">
        <v>24</v>
      </c>
      <c r="H65" s="11">
        <v>20</v>
      </c>
      <c r="I65" s="11">
        <v>10</v>
      </c>
      <c r="J65" s="11">
        <v>4</v>
      </c>
      <c r="K65" s="11">
        <v>14</v>
      </c>
      <c r="L65" s="11">
        <v>11</v>
      </c>
      <c r="M65" s="11">
        <v>10</v>
      </c>
      <c r="N65" s="11">
        <v>14</v>
      </c>
      <c r="O65" s="11">
        <v>13</v>
      </c>
      <c r="P65" s="11">
        <v>9</v>
      </c>
      <c r="Q65" s="11">
        <v>5</v>
      </c>
      <c r="R65" s="11">
        <v>4</v>
      </c>
      <c r="S65" s="11"/>
      <c r="T65" s="11"/>
      <c r="U65" s="11">
        <v>5</v>
      </c>
      <c r="V65" s="11"/>
      <c r="W65" s="11">
        <v>1</v>
      </c>
      <c r="X65" s="11"/>
      <c r="Y65" s="11"/>
      <c r="Z65" s="11">
        <f t="shared" si="0"/>
        <v>153</v>
      </c>
    </row>
    <row r="66" spans="1:26">
      <c r="A66" s="11" t="s">
        <v>52</v>
      </c>
      <c r="B66" s="11"/>
      <c r="C66" s="11"/>
      <c r="D66" s="11"/>
      <c r="E66" s="11"/>
      <c r="F66" s="11"/>
      <c r="G66" s="11"/>
      <c r="H66" s="11"/>
      <c r="I66" s="11"/>
      <c r="J66" s="11">
        <v>1</v>
      </c>
      <c r="K66" s="11">
        <v>1</v>
      </c>
      <c r="L66" s="11">
        <v>1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>
        <v>1</v>
      </c>
      <c r="Z66" s="11">
        <f t="shared" si="0"/>
        <v>4</v>
      </c>
    </row>
    <row r="67" spans="1:26">
      <c r="A67" s="11" t="s">
        <v>102</v>
      </c>
      <c r="B67" s="11"/>
      <c r="C67" s="11"/>
      <c r="D67" s="11"/>
      <c r="E67" s="11"/>
      <c r="F67" s="11"/>
      <c r="G67" s="11">
        <v>1</v>
      </c>
      <c r="H67" s="11">
        <v>3</v>
      </c>
      <c r="I67" s="11">
        <v>2</v>
      </c>
      <c r="J67" s="11"/>
      <c r="K67" s="11"/>
      <c r="L67" s="11"/>
      <c r="M67" s="11">
        <v>1</v>
      </c>
      <c r="N67" s="11">
        <v>1</v>
      </c>
      <c r="O67" s="11">
        <v>1</v>
      </c>
      <c r="P67" s="11">
        <v>2</v>
      </c>
      <c r="Q67" s="11"/>
      <c r="R67" s="11"/>
      <c r="S67" s="11"/>
      <c r="T67" s="11"/>
      <c r="U67" s="11"/>
      <c r="V67" s="11"/>
      <c r="W67" s="11"/>
      <c r="X67" s="11"/>
      <c r="Y67" s="11"/>
      <c r="Z67" s="11">
        <f t="shared" si="0"/>
        <v>11</v>
      </c>
    </row>
    <row r="68" spans="1:26">
      <c r="A68" s="11" t="s">
        <v>120</v>
      </c>
      <c r="B68" s="11">
        <v>2</v>
      </c>
      <c r="C68" s="11">
        <v>2</v>
      </c>
      <c r="D68" s="11">
        <v>2</v>
      </c>
      <c r="E68" s="11">
        <v>4</v>
      </c>
      <c r="F68" s="11">
        <v>14</v>
      </c>
      <c r="G68" s="11">
        <v>13</v>
      </c>
      <c r="H68" s="11">
        <v>7</v>
      </c>
      <c r="I68" s="11">
        <v>13</v>
      </c>
      <c r="J68" s="11">
        <v>6</v>
      </c>
      <c r="K68" s="11">
        <v>9</v>
      </c>
      <c r="L68" s="11">
        <v>4</v>
      </c>
      <c r="M68" s="11">
        <v>6</v>
      </c>
      <c r="N68" s="11">
        <v>5</v>
      </c>
      <c r="O68" s="11">
        <v>9</v>
      </c>
      <c r="P68" s="11">
        <v>7</v>
      </c>
      <c r="Q68" s="11">
        <v>1</v>
      </c>
      <c r="R68" s="11"/>
      <c r="S68" s="11">
        <v>3</v>
      </c>
      <c r="T68" s="11">
        <v>5</v>
      </c>
      <c r="U68" s="11">
        <v>2</v>
      </c>
      <c r="V68" s="11">
        <v>1</v>
      </c>
      <c r="W68" s="11"/>
      <c r="X68" s="11"/>
      <c r="Y68" s="11">
        <v>2</v>
      </c>
      <c r="Z68" s="11">
        <f t="shared" ref="Z68:Z131" si="1">SUM(B68:Y68)</f>
        <v>117</v>
      </c>
    </row>
    <row r="69" spans="1:26">
      <c r="A69" s="11" t="s">
        <v>121</v>
      </c>
      <c r="B69" s="11"/>
      <c r="C69" s="11"/>
      <c r="D69" s="11"/>
      <c r="E69" s="11"/>
      <c r="F69" s="11"/>
      <c r="G69" s="11"/>
      <c r="H69" s="11">
        <v>1</v>
      </c>
      <c r="I69" s="11">
        <v>4</v>
      </c>
      <c r="J69" s="11"/>
      <c r="K69" s="11"/>
      <c r="L69" s="11"/>
      <c r="M69" s="11">
        <v>1</v>
      </c>
      <c r="N69" s="11">
        <v>1</v>
      </c>
      <c r="O69" s="11">
        <v>2</v>
      </c>
      <c r="P69" s="11">
        <v>1</v>
      </c>
      <c r="Q69" s="11"/>
      <c r="R69" s="11"/>
      <c r="S69" s="11"/>
      <c r="T69" s="11"/>
      <c r="U69" s="11"/>
      <c r="V69" s="11"/>
      <c r="W69" s="11"/>
      <c r="X69" s="11"/>
      <c r="Y69" s="11"/>
      <c r="Z69" s="11">
        <f t="shared" si="1"/>
        <v>10</v>
      </c>
    </row>
    <row r="70" spans="1:26">
      <c r="A70" s="11" t="s">
        <v>18</v>
      </c>
      <c r="B70" s="11">
        <v>5</v>
      </c>
      <c r="C70" s="11">
        <v>5</v>
      </c>
      <c r="D70" s="11">
        <v>14</v>
      </c>
      <c r="E70" s="11">
        <v>2</v>
      </c>
      <c r="F70" s="11">
        <v>4</v>
      </c>
      <c r="G70" s="11">
        <v>8</v>
      </c>
      <c r="H70" s="11">
        <v>21</v>
      </c>
      <c r="I70" s="11">
        <v>8</v>
      </c>
      <c r="J70" s="11">
        <v>5</v>
      </c>
      <c r="K70" s="11">
        <v>8</v>
      </c>
      <c r="L70" s="11">
        <v>1</v>
      </c>
      <c r="M70" s="11">
        <v>1</v>
      </c>
      <c r="N70" s="11">
        <v>5</v>
      </c>
      <c r="O70" s="11">
        <v>6</v>
      </c>
      <c r="P70" s="11">
        <v>3</v>
      </c>
      <c r="Q70" s="11">
        <v>3</v>
      </c>
      <c r="R70" s="11"/>
      <c r="S70" s="11">
        <v>3</v>
      </c>
      <c r="T70" s="11"/>
      <c r="U70" s="11"/>
      <c r="V70" s="11"/>
      <c r="W70" s="11">
        <v>1</v>
      </c>
      <c r="X70" s="11"/>
      <c r="Y70" s="11"/>
      <c r="Z70" s="11">
        <f t="shared" si="1"/>
        <v>103</v>
      </c>
    </row>
    <row r="71" spans="1:26">
      <c r="A71" s="11" t="s">
        <v>110</v>
      </c>
      <c r="B71" s="11"/>
      <c r="C71" s="11"/>
      <c r="D71" s="11"/>
      <c r="E71" s="11"/>
      <c r="F71" s="11">
        <v>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>
        <f t="shared" si="1"/>
        <v>1</v>
      </c>
    </row>
    <row r="72" spans="1:26">
      <c r="A72" s="11" t="s">
        <v>19</v>
      </c>
      <c r="B72" s="11">
        <v>137</v>
      </c>
      <c r="C72" s="11">
        <v>162</v>
      </c>
      <c r="D72" s="11">
        <v>215</v>
      </c>
      <c r="E72" s="11">
        <v>129</v>
      </c>
      <c r="F72" s="11">
        <v>159</v>
      </c>
      <c r="G72" s="11">
        <v>135</v>
      </c>
      <c r="H72" s="11">
        <v>237</v>
      </c>
      <c r="I72" s="11">
        <v>168</v>
      </c>
      <c r="J72" s="11">
        <v>144</v>
      </c>
      <c r="K72" s="11">
        <v>105</v>
      </c>
      <c r="L72" s="11">
        <v>119</v>
      </c>
      <c r="M72" s="11">
        <v>21</v>
      </c>
      <c r="N72" s="11">
        <v>29</v>
      </c>
      <c r="O72" s="11">
        <v>44</v>
      </c>
      <c r="P72" s="11">
        <v>110</v>
      </c>
      <c r="Q72" s="11">
        <v>86</v>
      </c>
      <c r="R72" s="11">
        <v>74</v>
      </c>
      <c r="S72" s="11">
        <v>41</v>
      </c>
      <c r="T72" s="11">
        <v>60</v>
      </c>
      <c r="U72" s="11">
        <v>89</v>
      </c>
      <c r="V72" s="11">
        <v>88</v>
      </c>
      <c r="W72" s="11">
        <v>87</v>
      </c>
      <c r="X72" s="11">
        <v>88</v>
      </c>
      <c r="Y72" s="11">
        <v>98</v>
      </c>
      <c r="Z72" s="11">
        <f t="shared" si="1"/>
        <v>2625</v>
      </c>
    </row>
    <row r="73" spans="1:26">
      <c r="A73" s="11" t="s">
        <v>68</v>
      </c>
      <c r="B73" s="11"/>
      <c r="C73" s="11"/>
      <c r="D73" s="11"/>
      <c r="E73" s="11"/>
      <c r="F73" s="11">
        <v>8</v>
      </c>
      <c r="G73" s="11">
        <v>23</v>
      </c>
      <c r="H73" s="11">
        <v>27</v>
      </c>
      <c r="I73" s="11">
        <v>40</v>
      </c>
      <c r="J73" s="11">
        <v>2</v>
      </c>
      <c r="K73" s="11">
        <v>2</v>
      </c>
      <c r="L73" s="11">
        <v>1</v>
      </c>
      <c r="M73" s="11">
        <v>6</v>
      </c>
      <c r="N73" s="11">
        <v>8</v>
      </c>
      <c r="O73" s="11">
        <v>2</v>
      </c>
      <c r="P73" s="11"/>
      <c r="Q73" s="11"/>
      <c r="R73" s="11"/>
      <c r="S73" s="11">
        <v>2</v>
      </c>
      <c r="T73" s="11">
        <v>4</v>
      </c>
      <c r="U73" s="11">
        <v>9</v>
      </c>
      <c r="V73" s="11">
        <v>3</v>
      </c>
      <c r="W73" s="11">
        <v>4</v>
      </c>
      <c r="X73" s="11">
        <v>1</v>
      </c>
      <c r="Y73" s="11">
        <v>1</v>
      </c>
      <c r="Z73" s="11">
        <f t="shared" si="1"/>
        <v>143</v>
      </c>
    </row>
    <row r="74" spans="1:26">
      <c r="A74" s="11" t="s">
        <v>20</v>
      </c>
      <c r="B74" s="11">
        <v>4</v>
      </c>
      <c r="C74" s="11">
        <v>8</v>
      </c>
      <c r="D74" s="11">
        <v>16</v>
      </c>
      <c r="E74" s="11">
        <v>2</v>
      </c>
      <c r="F74" s="11">
        <v>15</v>
      </c>
      <c r="G74" s="11">
        <v>9</v>
      </c>
      <c r="H74" s="11">
        <v>24</v>
      </c>
      <c r="I74" s="11">
        <v>8</v>
      </c>
      <c r="J74" s="11">
        <v>15</v>
      </c>
      <c r="K74" s="11">
        <v>11</v>
      </c>
      <c r="L74" s="11">
        <v>6</v>
      </c>
      <c r="M74" s="11">
        <v>3</v>
      </c>
      <c r="N74" s="11">
        <v>8</v>
      </c>
      <c r="O74" s="11">
        <v>17</v>
      </c>
      <c r="P74" s="11">
        <v>2</v>
      </c>
      <c r="Q74" s="11"/>
      <c r="R74" s="11">
        <v>1</v>
      </c>
      <c r="S74" s="11">
        <v>2</v>
      </c>
      <c r="T74" s="11"/>
      <c r="U74" s="11">
        <v>5</v>
      </c>
      <c r="V74" s="11">
        <v>1</v>
      </c>
      <c r="W74" s="11">
        <v>2</v>
      </c>
      <c r="X74" s="11"/>
      <c r="Y74" s="11"/>
      <c r="Z74" s="11">
        <f t="shared" si="1"/>
        <v>159</v>
      </c>
    </row>
    <row r="75" spans="1:26">
      <c r="A75" s="11" t="s">
        <v>103</v>
      </c>
      <c r="B75" s="11"/>
      <c r="C75" s="11"/>
      <c r="D75" s="11"/>
      <c r="E75" s="11"/>
      <c r="F75" s="11"/>
      <c r="G75" s="11"/>
      <c r="H75" s="11">
        <v>1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>
        <f t="shared" si="1"/>
        <v>1</v>
      </c>
    </row>
    <row r="76" spans="1:26">
      <c r="A76" s="11" t="s">
        <v>72</v>
      </c>
      <c r="B76" s="11">
        <v>1</v>
      </c>
      <c r="C76" s="11">
        <v>1</v>
      </c>
      <c r="D76" s="11">
        <v>1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>
        <v>1</v>
      </c>
      <c r="Z76" s="11">
        <f t="shared" si="1"/>
        <v>4</v>
      </c>
    </row>
    <row r="77" spans="1:26">
      <c r="A77" s="11" t="s">
        <v>73</v>
      </c>
      <c r="B77" s="11">
        <v>1</v>
      </c>
      <c r="C77" s="11"/>
      <c r="D77" s="11">
        <v>2</v>
      </c>
      <c r="E77" s="11"/>
      <c r="F77" s="11">
        <v>4</v>
      </c>
      <c r="G77" s="11">
        <v>5</v>
      </c>
      <c r="H77" s="11">
        <v>8</v>
      </c>
      <c r="I77" s="11">
        <v>4</v>
      </c>
      <c r="J77" s="11">
        <v>3</v>
      </c>
      <c r="K77" s="11"/>
      <c r="L77" s="11"/>
      <c r="M77" s="11">
        <v>5</v>
      </c>
      <c r="N77" s="11">
        <v>7</v>
      </c>
      <c r="O77" s="11">
        <v>5</v>
      </c>
      <c r="P77" s="11">
        <v>7</v>
      </c>
      <c r="Q77" s="11">
        <v>4</v>
      </c>
      <c r="R77" s="11"/>
      <c r="S77" s="11">
        <v>4</v>
      </c>
      <c r="T77" s="11">
        <v>3</v>
      </c>
      <c r="U77" s="11">
        <v>1</v>
      </c>
      <c r="V77" s="11">
        <v>2</v>
      </c>
      <c r="W77" s="11"/>
      <c r="X77" s="11">
        <v>2</v>
      </c>
      <c r="Y77" s="11">
        <v>1</v>
      </c>
      <c r="Z77" s="11">
        <f t="shared" si="1"/>
        <v>68</v>
      </c>
    </row>
    <row r="78" spans="1:26">
      <c r="A78" s="11" t="s">
        <v>21</v>
      </c>
      <c r="B78" s="11">
        <v>1</v>
      </c>
      <c r="C78" s="11">
        <v>1</v>
      </c>
      <c r="D78" s="11">
        <v>1</v>
      </c>
      <c r="E78" s="11">
        <v>2</v>
      </c>
      <c r="F78" s="11">
        <v>6</v>
      </c>
      <c r="G78" s="11">
        <v>9</v>
      </c>
      <c r="H78" s="11">
        <v>14</v>
      </c>
      <c r="I78" s="11">
        <v>12</v>
      </c>
      <c r="J78" s="11">
        <v>6</v>
      </c>
      <c r="K78" s="11">
        <v>2</v>
      </c>
      <c r="L78" s="11">
        <v>1</v>
      </c>
      <c r="M78" s="11">
        <v>6</v>
      </c>
      <c r="N78" s="11">
        <v>3</v>
      </c>
      <c r="O78" s="11">
        <v>4</v>
      </c>
      <c r="P78" s="11">
        <v>3</v>
      </c>
      <c r="Q78" s="11">
        <v>2</v>
      </c>
      <c r="R78" s="11">
        <v>1</v>
      </c>
      <c r="S78" s="11">
        <v>2</v>
      </c>
      <c r="T78" s="11">
        <v>3</v>
      </c>
      <c r="U78" s="11">
        <v>2</v>
      </c>
      <c r="V78" s="11">
        <v>1</v>
      </c>
      <c r="W78" s="11">
        <v>3</v>
      </c>
      <c r="X78" s="11">
        <v>2</v>
      </c>
      <c r="Y78" s="11">
        <v>6</v>
      </c>
      <c r="Z78" s="11">
        <f t="shared" si="1"/>
        <v>93</v>
      </c>
    </row>
    <row r="79" spans="1:26">
      <c r="A79" s="11" t="s">
        <v>74</v>
      </c>
      <c r="B79" s="11">
        <v>1</v>
      </c>
      <c r="C79" s="11"/>
      <c r="D79" s="11">
        <v>1</v>
      </c>
      <c r="E79" s="11">
        <v>3</v>
      </c>
      <c r="F79" s="11">
        <v>4</v>
      </c>
      <c r="G79" s="11">
        <v>8</v>
      </c>
      <c r="H79" s="11">
        <v>11</v>
      </c>
      <c r="I79" s="11">
        <v>5</v>
      </c>
      <c r="J79" s="11"/>
      <c r="K79" s="11"/>
      <c r="L79" s="11"/>
      <c r="M79" s="11">
        <v>6</v>
      </c>
      <c r="N79" s="11">
        <v>6</v>
      </c>
      <c r="O79" s="11">
        <v>6</v>
      </c>
      <c r="P79" s="11">
        <v>6</v>
      </c>
      <c r="Q79" s="11">
        <v>4</v>
      </c>
      <c r="R79" s="11">
        <v>2</v>
      </c>
      <c r="S79" s="11">
        <v>2</v>
      </c>
      <c r="T79" s="11">
        <v>5</v>
      </c>
      <c r="U79" s="11">
        <v>7</v>
      </c>
      <c r="V79" s="11">
        <v>6</v>
      </c>
      <c r="W79" s="11">
        <v>1</v>
      </c>
      <c r="X79" s="11">
        <v>3</v>
      </c>
      <c r="Y79" s="11">
        <v>3</v>
      </c>
      <c r="Z79" s="11">
        <f t="shared" si="1"/>
        <v>90</v>
      </c>
    </row>
    <row r="80" spans="1:26">
      <c r="A80" s="11" t="s">
        <v>22</v>
      </c>
      <c r="B80" s="11">
        <v>3</v>
      </c>
      <c r="C80" s="11">
        <v>6</v>
      </c>
      <c r="D80" s="11"/>
      <c r="E80" s="11">
        <v>3</v>
      </c>
      <c r="F80" s="11">
        <v>7</v>
      </c>
      <c r="G80" s="11">
        <v>18</v>
      </c>
      <c r="H80" s="11">
        <v>20</v>
      </c>
      <c r="I80" s="11">
        <v>11</v>
      </c>
      <c r="J80" s="11">
        <v>8</v>
      </c>
      <c r="K80" s="11">
        <v>11</v>
      </c>
      <c r="L80" s="11">
        <v>4</v>
      </c>
      <c r="M80" s="11">
        <v>13</v>
      </c>
      <c r="N80" s="11">
        <v>9</v>
      </c>
      <c r="O80" s="11">
        <v>10</v>
      </c>
      <c r="P80" s="11">
        <v>6</v>
      </c>
      <c r="Q80" s="11">
        <v>8</v>
      </c>
      <c r="R80" s="11">
        <v>2</v>
      </c>
      <c r="S80" s="11">
        <v>1</v>
      </c>
      <c r="T80" s="11">
        <v>6</v>
      </c>
      <c r="U80" s="11">
        <v>5</v>
      </c>
      <c r="V80" s="11">
        <v>3</v>
      </c>
      <c r="W80" s="11">
        <v>10</v>
      </c>
      <c r="X80" s="11">
        <v>6</v>
      </c>
      <c r="Y80" s="11">
        <v>8</v>
      </c>
      <c r="Z80" s="11">
        <f t="shared" si="1"/>
        <v>178</v>
      </c>
    </row>
    <row r="81" spans="1:29">
      <c r="A81" s="11" t="s">
        <v>23</v>
      </c>
      <c r="B81" s="11">
        <v>5</v>
      </c>
      <c r="C81" s="11">
        <v>2</v>
      </c>
      <c r="D81" s="11">
        <v>3</v>
      </c>
      <c r="E81" s="11">
        <v>5</v>
      </c>
      <c r="F81" s="11">
        <v>7</v>
      </c>
      <c r="G81" s="11">
        <v>12</v>
      </c>
      <c r="H81" s="11">
        <v>20</v>
      </c>
      <c r="I81" s="11">
        <v>18</v>
      </c>
      <c r="J81" s="11">
        <v>3</v>
      </c>
      <c r="K81" s="11">
        <v>7</v>
      </c>
      <c r="L81" s="11">
        <v>4</v>
      </c>
      <c r="M81" s="11">
        <v>10</v>
      </c>
      <c r="N81" s="11">
        <v>7</v>
      </c>
      <c r="O81" s="11">
        <v>9</v>
      </c>
      <c r="P81" s="11">
        <v>5</v>
      </c>
      <c r="Q81" s="11">
        <v>4</v>
      </c>
      <c r="R81" s="11">
        <v>2</v>
      </c>
      <c r="S81" s="11"/>
      <c r="T81" s="11">
        <v>2</v>
      </c>
      <c r="U81" s="11"/>
      <c r="V81" s="11">
        <v>2</v>
      </c>
      <c r="W81" s="11">
        <v>7</v>
      </c>
      <c r="X81" s="11">
        <v>9</v>
      </c>
      <c r="Y81" s="11">
        <v>2</v>
      </c>
      <c r="Z81" s="11">
        <f t="shared" si="1"/>
        <v>145</v>
      </c>
    </row>
    <row r="82" spans="1:29">
      <c r="A82" s="11" t="s">
        <v>24</v>
      </c>
      <c r="B82" s="11">
        <v>6</v>
      </c>
      <c r="C82" s="11">
        <v>7</v>
      </c>
      <c r="D82" s="11">
        <v>4</v>
      </c>
      <c r="E82" s="11">
        <v>6</v>
      </c>
      <c r="F82" s="11">
        <v>7</v>
      </c>
      <c r="G82" s="11">
        <v>21</v>
      </c>
      <c r="H82" s="11">
        <v>30</v>
      </c>
      <c r="I82" s="11">
        <v>16</v>
      </c>
      <c r="J82" s="11">
        <v>4</v>
      </c>
      <c r="K82" s="11">
        <v>6</v>
      </c>
      <c r="L82" s="11">
        <v>7</v>
      </c>
      <c r="M82" s="11">
        <v>9</v>
      </c>
      <c r="N82" s="11">
        <v>10</v>
      </c>
      <c r="O82" s="11">
        <v>13</v>
      </c>
      <c r="P82" s="11">
        <v>7</v>
      </c>
      <c r="Q82" s="11">
        <v>5</v>
      </c>
      <c r="R82" s="11">
        <v>3</v>
      </c>
      <c r="S82" s="11">
        <v>5</v>
      </c>
      <c r="T82" s="11">
        <v>5</v>
      </c>
      <c r="U82" s="11">
        <v>3</v>
      </c>
      <c r="V82" s="11">
        <v>6</v>
      </c>
      <c r="W82" s="11">
        <v>12</v>
      </c>
      <c r="X82" s="11">
        <v>8</v>
      </c>
      <c r="Y82" s="11">
        <v>12</v>
      </c>
      <c r="Z82" s="11">
        <f t="shared" si="1"/>
        <v>212</v>
      </c>
    </row>
    <row r="83" spans="1:29">
      <c r="A83" s="11" t="s">
        <v>25</v>
      </c>
      <c r="B83" s="11">
        <v>3</v>
      </c>
      <c r="C83" s="11">
        <v>4</v>
      </c>
      <c r="D83" s="11">
        <v>4</v>
      </c>
      <c r="E83" s="11">
        <v>4</v>
      </c>
      <c r="F83" s="11">
        <v>5</v>
      </c>
      <c r="G83" s="11">
        <v>14</v>
      </c>
      <c r="H83" s="11">
        <v>9</v>
      </c>
      <c r="I83" s="11">
        <v>15</v>
      </c>
      <c r="J83" s="11">
        <v>8</v>
      </c>
      <c r="K83" s="11">
        <v>3</v>
      </c>
      <c r="L83" s="11">
        <v>8</v>
      </c>
      <c r="M83" s="11">
        <v>6</v>
      </c>
      <c r="N83" s="11">
        <v>9</v>
      </c>
      <c r="O83" s="11">
        <v>9</v>
      </c>
      <c r="P83" s="11">
        <v>5</v>
      </c>
      <c r="Q83" s="11">
        <v>4</v>
      </c>
      <c r="R83" s="11">
        <v>5</v>
      </c>
      <c r="S83" s="11">
        <v>5</v>
      </c>
      <c r="T83" s="11">
        <v>8</v>
      </c>
      <c r="U83" s="11">
        <v>4</v>
      </c>
      <c r="V83" s="11">
        <v>3</v>
      </c>
      <c r="W83" s="11">
        <v>5</v>
      </c>
      <c r="X83" s="11">
        <v>8</v>
      </c>
      <c r="Y83" s="11">
        <v>15</v>
      </c>
      <c r="Z83" s="11">
        <f t="shared" si="1"/>
        <v>163</v>
      </c>
    </row>
    <row r="84" spans="1:29">
      <c r="A84" s="11" t="s">
        <v>26</v>
      </c>
      <c r="B84" s="11"/>
      <c r="C84" s="11"/>
      <c r="D84" s="11"/>
      <c r="E84" s="11"/>
      <c r="F84" s="11"/>
      <c r="G84" s="11"/>
      <c r="H84" s="11"/>
      <c r="I84" s="11">
        <v>1</v>
      </c>
      <c r="J84" s="11">
        <v>2</v>
      </c>
      <c r="K84" s="11">
        <v>7</v>
      </c>
      <c r="L84" s="11">
        <v>5</v>
      </c>
      <c r="M84" s="11">
        <v>1</v>
      </c>
      <c r="N84" s="11">
        <v>7</v>
      </c>
      <c r="O84" s="11">
        <v>6</v>
      </c>
      <c r="P84" s="11">
        <v>6</v>
      </c>
      <c r="Q84" s="11">
        <v>2</v>
      </c>
      <c r="R84" s="11">
        <v>10</v>
      </c>
      <c r="S84" s="11"/>
      <c r="T84" s="11"/>
      <c r="U84" s="11"/>
      <c r="V84" s="11"/>
      <c r="W84" s="11"/>
      <c r="X84" s="11"/>
      <c r="Y84" s="11"/>
      <c r="Z84" s="11">
        <f t="shared" si="1"/>
        <v>47</v>
      </c>
    </row>
    <row r="85" spans="1:29">
      <c r="A85" s="11" t="s">
        <v>104</v>
      </c>
      <c r="B85" s="11"/>
      <c r="C85" s="11"/>
      <c r="D85" s="11"/>
      <c r="E85" s="11"/>
      <c r="F85" s="11">
        <v>3</v>
      </c>
      <c r="G85" s="11">
        <v>4</v>
      </c>
      <c r="H85" s="11">
        <v>3</v>
      </c>
      <c r="I85" s="11"/>
      <c r="J85" s="11"/>
      <c r="K85" s="11"/>
      <c r="L85" s="11"/>
      <c r="M85" s="11"/>
      <c r="N85" s="11">
        <v>1</v>
      </c>
      <c r="O85" s="11">
        <v>2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>
        <f t="shared" si="1"/>
        <v>13</v>
      </c>
    </row>
    <row r="86" spans="1:29">
      <c r="A86" s="11" t="s">
        <v>27</v>
      </c>
      <c r="B86" s="11"/>
      <c r="C86" s="11"/>
      <c r="D86" s="11"/>
      <c r="E86" s="11"/>
      <c r="F86" s="11">
        <v>7</v>
      </c>
      <c r="G86" s="11">
        <v>5</v>
      </c>
      <c r="H86" s="11">
        <v>8</v>
      </c>
      <c r="I86" s="11">
        <v>6</v>
      </c>
      <c r="J86" s="11">
        <v>4</v>
      </c>
      <c r="K86" s="11">
        <v>2</v>
      </c>
      <c r="L86" s="11">
        <v>4</v>
      </c>
      <c r="M86" s="11"/>
      <c r="N86" s="11">
        <v>3</v>
      </c>
      <c r="O86" s="11">
        <v>4</v>
      </c>
      <c r="P86" s="11">
        <v>4</v>
      </c>
      <c r="Q86" s="11"/>
      <c r="R86" s="11"/>
      <c r="S86" s="11"/>
      <c r="T86" s="11"/>
      <c r="U86" s="11"/>
      <c r="V86" s="11"/>
      <c r="W86" s="11"/>
      <c r="X86" s="11"/>
      <c r="Y86" s="11"/>
      <c r="Z86" s="11">
        <f t="shared" si="1"/>
        <v>47</v>
      </c>
    </row>
    <row r="87" spans="1:29">
      <c r="A87" s="11" t="s">
        <v>109</v>
      </c>
      <c r="B87" s="11"/>
      <c r="C87" s="11"/>
      <c r="D87" s="11"/>
      <c r="E87" s="11"/>
      <c r="F87" s="11"/>
      <c r="G87" s="11">
        <v>1</v>
      </c>
      <c r="H87" s="11"/>
      <c r="I87" s="11">
        <v>2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>
        <f t="shared" si="1"/>
        <v>3</v>
      </c>
      <c r="AA87" s="8"/>
      <c r="AB87" s="8"/>
      <c r="AC87" s="8"/>
    </row>
    <row r="88" spans="1:29">
      <c r="A88" s="11" t="s">
        <v>28</v>
      </c>
      <c r="B88" s="11">
        <v>13</v>
      </c>
      <c r="C88" s="11">
        <v>127</v>
      </c>
      <c r="D88" s="11">
        <v>32</v>
      </c>
      <c r="E88" s="11">
        <v>43</v>
      </c>
      <c r="F88" s="11">
        <v>45</v>
      </c>
      <c r="G88" s="11">
        <v>41</v>
      </c>
      <c r="H88" s="11">
        <v>80</v>
      </c>
      <c r="I88" s="11">
        <v>46</v>
      </c>
      <c r="J88" s="11">
        <v>43</v>
      </c>
      <c r="K88" s="11">
        <v>24</v>
      </c>
      <c r="L88" s="11">
        <v>18</v>
      </c>
      <c r="M88" s="11">
        <v>33</v>
      </c>
      <c r="N88" s="11">
        <v>32</v>
      </c>
      <c r="O88" s="11">
        <v>38</v>
      </c>
      <c r="P88" s="11">
        <v>27</v>
      </c>
      <c r="Q88" s="11">
        <v>11</v>
      </c>
      <c r="R88" s="11">
        <v>15</v>
      </c>
      <c r="S88" s="11">
        <v>14</v>
      </c>
      <c r="T88" s="11">
        <v>15</v>
      </c>
      <c r="U88" s="11">
        <v>17</v>
      </c>
      <c r="V88" s="11">
        <v>26</v>
      </c>
      <c r="W88" s="11">
        <v>48</v>
      </c>
      <c r="X88" s="11">
        <v>61</v>
      </c>
      <c r="Y88" s="11">
        <v>45</v>
      </c>
      <c r="Z88" s="11">
        <f t="shared" si="1"/>
        <v>894</v>
      </c>
    </row>
    <row r="89" spans="1:29">
      <c r="A89" s="11" t="s">
        <v>29</v>
      </c>
      <c r="B89" s="11">
        <v>4</v>
      </c>
      <c r="C89" s="11">
        <v>17</v>
      </c>
      <c r="D89" s="11">
        <v>7</v>
      </c>
      <c r="E89" s="11">
        <v>4</v>
      </c>
      <c r="F89" s="11">
        <v>9</v>
      </c>
      <c r="G89" s="11">
        <v>15</v>
      </c>
      <c r="H89" s="11">
        <v>42</v>
      </c>
      <c r="I89" s="11">
        <v>29</v>
      </c>
      <c r="J89" s="11">
        <v>13</v>
      </c>
      <c r="K89" s="11">
        <v>13</v>
      </c>
      <c r="L89" s="11">
        <v>6</v>
      </c>
      <c r="M89" s="11">
        <v>12</v>
      </c>
      <c r="N89" s="11">
        <v>12</v>
      </c>
      <c r="O89" s="11">
        <v>21</v>
      </c>
      <c r="P89" s="11">
        <v>6</v>
      </c>
      <c r="Q89" s="11">
        <v>6</v>
      </c>
      <c r="R89" s="11">
        <v>2</v>
      </c>
      <c r="S89" s="11">
        <v>4</v>
      </c>
      <c r="T89" s="11">
        <v>7</v>
      </c>
      <c r="U89" s="11">
        <v>3</v>
      </c>
      <c r="V89" s="11">
        <v>3</v>
      </c>
      <c r="W89" s="11">
        <v>1</v>
      </c>
      <c r="X89" s="11">
        <v>12</v>
      </c>
      <c r="Y89" s="11">
        <v>2</v>
      </c>
      <c r="Z89" s="11">
        <f t="shared" si="1"/>
        <v>250</v>
      </c>
    </row>
    <row r="90" spans="1:29">
      <c r="A90" s="11" t="s">
        <v>30</v>
      </c>
      <c r="B90" s="11">
        <v>4</v>
      </c>
      <c r="C90" s="11">
        <v>6</v>
      </c>
      <c r="D90" s="11">
        <v>2</v>
      </c>
      <c r="E90" s="11">
        <v>8</v>
      </c>
      <c r="F90" s="11">
        <v>12</v>
      </c>
      <c r="G90" s="11">
        <v>18</v>
      </c>
      <c r="H90" s="11">
        <v>14</v>
      </c>
      <c r="I90" s="11">
        <v>21</v>
      </c>
      <c r="J90" s="11">
        <v>4</v>
      </c>
      <c r="K90" s="11">
        <v>4</v>
      </c>
      <c r="L90" s="11">
        <v>9</v>
      </c>
      <c r="M90" s="11">
        <v>5</v>
      </c>
      <c r="N90" s="11">
        <v>2</v>
      </c>
      <c r="O90" s="11">
        <v>5</v>
      </c>
      <c r="P90" s="11">
        <v>5</v>
      </c>
      <c r="Q90" s="11"/>
      <c r="R90" s="11">
        <v>1</v>
      </c>
      <c r="S90" s="11">
        <v>4</v>
      </c>
      <c r="T90" s="11">
        <v>2</v>
      </c>
      <c r="U90" s="11">
        <v>2</v>
      </c>
      <c r="V90" s="11">
        <v>1</v>
      </c>
      <c r="W90" s="11">
        <v>2</v>
      </c>
      <c r="X90" s="11"/>
      <c r="Y90" s="11">
        <v>1</v>
      </c>
      <c r="Z90" s="11">
        <f t="shared" si="1"/>
        <v>132</v>
      </c>
    </row>
    <row r="91" spans="1:29">
      <c r="A91" s="11" t="s">
        <v>129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>
        <v>1</v>
      </c>
      <c r="Y91" s="11"/>
      <c r="Z91" s="11">
        <f t="shared" si="1"/>
        <v>1</v>
      </c>
    </row>
    <row r="92" spans="1:29">
      <c r="A92" s="11" t="s">
        <v>83</v>
      </c>
      <c r="B92" s="11"/>
      <c r="C92" s="11">
        <v>2</v>
      </c>
      <c r="D92" s="11">
        <v>1</v>
      </c>
      <c r="E92" s="11">
        <v>2</v>
      </c>
      <c r="F92" s="11">
        <v>9</v>
      </c>
      <c r="G92" s="11"/>
      <c r="H92" s="11">
        <v>1</v>
      </c>
      <c r="I92" s="11"/>
      <c r="J92" s="11"/>
      <c r="K92" s="11"/>
      <c r="L92" s="11"/>
      <c r="M92" s="11">
        <v>1</v>
      </c>
      <c r="N92" s="11">
        <v>2</v>
      </c>
      <c r="O92" s="11">
        <v>4</v>
      </c>
      <c r="P92" s="11"/>
      <c r="Q92" s="11"/>
      <c r="R92" s="11"/>
      <c r="S92" s="11"/>
      <c r="T92" s="11"/>
      <c r="U92" s="11"/>
      <c r="V92" s="11"/>
      <c r="W92" s="11">
        <v>2</v>
      </c>
      <c r="X92" s="11"/>
      <c r="Y92" s="11"/>
      <c r="Z92" s="11">
        <f t="shared" si="1"/>
        <v>24</v>
      </c>
    </row>
    <row r="93" spans="1:29">
      <c r="A93" s="11" t="s">
        <v>31</v>
      </c>
      <c r="B93" s="11">
        <v>10</v>
      </c>
      <c r="C93" s="11"/>
      <c r="D93" s="11">
        <v>7</v>
      </c>
      <c r="E93" s="11">
        <v>5</v>
      </c>
      <c r="F93" s="11">
        <v>1</v>
      </c>
      <c r="G93" s="11">
        <v>4</v>
      </c>
      <c r="H93" s="11">
        <v>9</v>
      </c>
      <c r="I93" s="11">
        <v>26</v>
      </c>
      <c r="J93" s="11">
        <v>10</v>
      </c>
      <c r="K93" s="11">
        <v>2</v>
      </c>
      <c r="L93" s="11">
        <v>2</v>
      </c>
      <c r="M93" s="11">
        <v>9</v>
      </c>
      <c r="N93" s="11">
        <v>7</v>
      </c>
      <c r="O93" s="11">
        <v>5</v>
      </c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>
        <f t="shared" si="1"/>
        <v>97</v>
      </c>
    </row>
    <row r="94" spans="1:29">
      <c r="A94" s="11" t="s">
        <v>115</v>
      </c>
      <c r="B94" s="11"/>
      <c r="C94" s="11">
        <v>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>
        <f t="shared" si="1"/>
        <v>1</v>
      </c>
    </row>
    <row r="95" spans="1:29">
      <c r="A95" s="11" t="s">
        <v>32</v>
      </c>
      <c r="B95" s="11">
        <v>53</v>
      </c>
      <c r="C95" s="11">
        <v>21</v>
      </c>
      <c r="D95" s="11">
        <v>20</v>
      </c>
      <c r="E95" s="11">
        <v>13</v>
      </c>
      <c r="F95" s="11">
        <v>3</v>
      </c>
      <c r="G95" s="11">
        <v>8</v>
      </c>
      <c r="H95" s="11">
        <v>15</v>
      </c>
      <c r="I95" s="11">
        <v>5</v>
      </c>
      <c r="J95" s="11">
        <v>14</v>
      </c>
      <c r="K95" s="11">
        <v>3</v>
      </c>
      <c r="L95" s="11">
        <v>12</v>
      </c>
      <c r="M95" s="11">
        <v>32</v>
      </c>
      <c r="N95" s="11">
        <v>6</v>
      </c>
      <c r="O95" s="11">
        <v>5</v>
      </c>
      <c r="P95" s="11">
        <v>1</v>
      </c>
      <c r="Q95" s="11"/>
      <c r="R95" s="11"/>
      <c r="S95" s="11"/>
      <c r="T95" s="11"/>
      <c r="U95" s="11">
        <v>2</v>
      </c>
      <c r="V95" s="11">
        <v>1</v>
      </c>
      <c r="W95" s="11">
        <v>7</v>
      </c>
      <c r="X95" s="11">
        <v>7</v>
      </c>
      <c r="Y95" s="11">
        <v>1</v>
      </c>
      <c r="Z95" s="11">
        <f t="shared" si="1"/>
        <v>229</v>
      </c>
    </row>
    <row r="96" spans="1:29">
      <c r="A96" s="11" t="s">
        <v>84</v>
      </c>
      <c r="B96" s="11"/>
      <c r="C96" s="11">
        <v>5</v>
      </c>
      <c r="D96" s="11"/>
      <c r="E96" s="11">
        <v>2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>
        <v>1</v>
      </c>
      <c r="Y96" s="11"/>
      <c r="Z96" s="11">
        <f t="shared" si="1"/>
        <v>8</v>
      </c>
    </row>
    <row r="97" spans="1:26">
      <c r="A97" s="11" t="s">
        <v>33</v>
      </c>
      <c r="B97" s="11">
        <v>6</v>
      </c>
      <c r="C97" s="11">
        <v>7</v>
      </c>
      <c r="D97" s="11">
        <v>8</v>
      </c>
      <c r="E97" s="11">
        <v>5</v>
      </c>
      <c r="F97" s="11">
        <v>3</v>
      </c>
      <c r="G97" s="11">
        <v>5</v>
      </c>
      <c r="H97" s="11">
        <v>14</v>
      </c>
      <c r="I97" s="11">
        <v>17</v>
      </c>
      <c r="J97" s="11">
        <v>7</v>
      </c>
      <c r="K97" s="11">
        <v>5</v>
      </c>
      <c r="L97" s="11">
        <v>9</v>
      </c>
      <c r="M97" s="11">
        <v>25</v>
      </c>
      <c r="N97" s="11">
        <v>1</v>
      </c>
      <c r="O97" s="11">
        <v>2</v>
      </c>
      <c r="P97" s="11">
        <v>1</v>
      </c>
      <c r="Q97" s="11"/>
      <c r="R97" s="11"/>
      <c r="S97" s="11"/>
      <c r="T97" s="11"/>
      <c r="U97" s="11"/>
      <c r="V97" s="11"/>
      <c r="W97" s="11">
        <v>10</v>
      </c>
      <c r="X97" s="11">
        <v>2</v>
      </c>
      <c r="Y97" s="11">
        <v>1</v>
      </c>
      <c r="Z97" s="11">
        <f t="shared" si="1"/>
        <v>128</v>
      </c>
    </row>
    <row r="98" spans="1:26">
      <c r="A98" s="11" t="s">
        <v>88</v>
      </c>
      <c r="B98" s="11"/>
      <c r="C98" s="11"/>
      <c r="D98" s="11">
        <v>1</v>
      </c>
      <c r="E98" s="11">
        <v>8</v>
      </c>
      <c r="F98" s="11"/>
      <c r="G98" s="11">
        <v>2</v>
      </c>
      <c r="H98" s="11">
        <v>17</v>
      </c>
      <c r="I98" s="11">
        <v>3</v>
      </c>
      <c r="J98" s="11"/>
      <c r="K98" s="11">
        <v>6</v>
      </c>
      <c r="L98" s="11"/>
      <c r="M98" s="11">
        <v>3</v>
      </c>
      <c r="N98" s="11">
        <v>3</v>
      </c>
      <c r="O98" s="11">
        <v>3</v>
      </c>
      <c r="P98" s="11"/>
      <c r="Q98" s="11">
        <v>1</v>
      </c>
      <c r="R98" s="11"/>
      <c r="S98" s="11">
        <v>1</v>
      </c>
      <c r="T98" s="11"/>
      <c r="U98" s="11"/>
      <c r="V98" s="11"/>
      <c r="W98" s="11"/>
      <c r="X98" s="11"/>
      <c r="Y98" s="11"/>
      <c r="Z98" s="11">
        <f t="shared" si="1"/>
        <v>48</v>
      </c>
    </row>
    <row r="99" spans="1:26">
      <c r="A99" s="11" t="s">
        <v>34</v>
      </c>
      <c r="B99" s="11"/>
      <c r="C99" s="11">
        <v>1</v>
      </c>
      <c r="D99" s="11">
        <v>1</v>
      </c>
      <c r="E99" s="11">
        <v>3</v>
      </c>
      <c r="F99" s="11"/>
      <c r="G99" s="11">
        <v>1</v>
      </c>
      <c r="H99" s="11">
        <v>6</v>
      </c>
      <c r="I99" s="11">
        <v>3</v>
      </c>
      <c r="J99" s="11">
        <v>1</v>
      </c>
      <c r="K99" s="11">
        <v>2</v>
      </c>
      <c r="L99" s="11">
        <v>1</v>
      </c>
      <c r="M99" s="11">
        <v>5</v>
      </c>
      <c r="N99" s="11">
        <v>1</v>
      </c>
      <c r="O99" s="11">
        <v>1</v>
      </c>
      <c r="P99" s="11"/>
      <c r="Q99" s="11"/>
      <c r="R99" s="11"/>
      <c r="S99" s="11">
        <v>1</v>
      </c>
      <c r="T99" s="11"/>
      <c r="U99" s="11"/>
      <c r="V99" s="11"/>
      <c r="W99" s="11"/>
      <c r="X99" s="11">
        <v>4</v>
      </c>
      <c r="Y99" s="11">
        <v>3</v>
      </c>
      <c r="Z99" s="11">
        <f t="shared" si="1"/>
        <v>34</v>
      </c>
    </row>
    <row r="100" spans="1:26">
      <c r="A100" s="11" t="s">
        <v>49</v>
      </c>
      <c r="B100" s="11">
        <v>2</v>
      </c>
      <c r="C100" s="11">
        <v>1</v>
      </c>
      <c r="D100" s="11">
        <v>2</v>
      </c>
      <c r="E100" s="11">
        <v>3</v>
      </c>
      <c r="F100" s="11">
        <v>5</v>
      </c>
      <c r="G100" s="11">
        <v>5</v>
      </c>
      <c r="H100" s="11">
        <v>1</v>
      </c>
      <c r="I100" s="11">
        <v>9</v>
      </c>
      <c r="J100" s="11"/>
      <c r="K100" s="11">
        <v>2</v>
      </c>
      <c r="L100" s="11">
        <v>1</v>
      </c>
      <c r="M100" s="11">
        <v>1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>
        <v>2</v>
      </c>
      <c r="Y100" s="11"/>
      <c r="Z100" s="11">
        <f t="shared" si="1"/>
        <v>34</v>
      </c>
    </row>
    <row r="101" spans="1:26">
      <c r="A101" s="11" t="s">
        <v>75</v>
      </c>
      <c r="B101" s="11">
        <v>5</v>
      </c>
      <c r="C101" s="11">
        <v>8</v>
      </c>
      <c r="D101" s="11">
        <v>1</v>
      </c>
      <c r="E101" s="11">
        <v>1</v>
      </c>
      <c r="F101" s="11">
        <v>3</v>
      </c>
      <c r="G101" s="11">
        <v>2</v>
      </c>
      <c r="H101" s="11">
        <v>4</v>
      </c>
      <c r="I101" s="11">
        <v>7</v>
      </c>
      <c r="J101" s="11"/>
      <c r="K101" s="11">
        <v>1</v>
      </c>
      <c r="L101" s="11"/>
      <c r="M101" s="11">
        <v>5</v>
      </c>
      <c r="N101" s="11">
        <v>3</v>
      </c>
      <c r="O101" s="11"/>
      <c r="P101" s="11">
        <v>1</v>
      </c>
      <c r="Q101" s="11"/>
      <c r="R101" s="11"/>
      <c r="S101" s="11">
        <v>1</v>
      </c>
      <c r="T101" s="11">
        <v>1</v>
      </c>
      <c r="U101" s="11">
        <v>1</v>
      </c>
      <c r="V101" s="11">
        <v>3</v>
      </c>
      <c r="W101" s="11">
        <v>2</v>
      </c>
      <c r="X101" s="11">
        <v>8</v>
      </c>
      <c r="Y101" s="11">
        <v>2</v>
      </c>
      <c r="Z101" s="11">
        <f t="shared" si="1"/>
        <v>59</v>
      </c>
    </row>
    <row r="102" spans="1:26">
      <c r="A102" s="11" t="s">
        <v>35</v>
      </c>
      <c r="B102" s="11">
        <v>5</v>
      </c>
      <c r="C102" s="11">
        <v>5</v>
      </c>
      <c r="D102" s="11">
        <v>4</v>
      </c>
      <c r="E102" s="11">
        <v>10</v>
      </c>
      <c r="F102" s="11">
        <v>3</v>
      </c>
      <c r="G102" s="11">
        <v>7</v>
      </c>
      <c r="H102" s="11">
        <v>29</v>
      </c>
      <c r="I102" s="11">
        <v>33</v>
      </c>
      <c r="J102" s="11">
        <v>25</v>
      </c>
      <c r="K102" s="11">
        <v>29</v>
      </c>
      <c r="L102" s="11">
        <v>10</v>
      </c>
      <c r="M102" s="11">
        <v>22</v>
      </c>
      <c r="N102" s="11">
        <v>24</v>
      </c>
      <c r="O102" s="11">
        <v>36</v>
      </c>
      <c r="P102" s="11">
        <v>2</v>
      </c>
      <c r="Q102" s="11">
        <v>1</v>
      </c>
      <c r="R102" s="11"/>
      <c r="S102" s="11"/>
      <c r="T102" s="11"/>
      <c r="U102" s="11"/>
      <c r="V102" s="11">
        <v>1</v>
      </c>
      <c r="W102" s="11">
        <v>2</v>
      </c>
      <c r="X102" s="11">
        <v>1</v>
      </c>
      <c r="Y102" s="11">
        <v>1</v>
      </c>
      <c r="Z102" s="11">
        <f t="shared" si="1"/>
        <v>250</v>
      </c>
    </row>
    <row r="103" spans="1:26">
      <c r="A103" s="11" t="s">
        <v>113</v>
      </c>
      <c r="B103" s="11"/>
      <c r="C103" s="11"/>
      <c r="D103" s="11"/>
      <c r="E103" s="11"/>
      <c r="F103" s="11"/>
      <c r="G103" s="11">
        <v>1</v>
      </c>
      <c r="H103" s="11"/>
      <c r="I103" s="11"/>
      <c r="J103" s="11"/>
      <c r="K103" s="11">
        <v>1</v>
      </c>
      <c r="L103" s="11"/>
      <c r="M103" s="11">
        <v>1</v>
      </c>
      <c r="N103" s="11">
        <v>1</v>
      </c>
      <c r="O103" s="11"/>
      <c r="P103" s="11">
        <v>1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>
        <f t="shared" si="1"/>
        <v>5</v>
      </c>
    </row>
    <row r="104" spans="1:26">
      <c r="A104" s="11" t="s">
        <v>76</v>
      </c>
      <c r="B104" s="11">
        <v>1</v>
      </c>
      <c r="C104" s="11">
        <v>1</v>
      </c>
      <c r="D104" s="11"/>
      <c r="E104" s="11"/>
      <c r="F104" s="11">
        <v>5</v>
      </c>
      <c r="G104" s="11">
        <v>2</v>
      </c>
      <c r="H104" s="11">
        <v>3</v>
      </c>
      <c r="I104" s="11">
        <v>4</v>
      </c>
      <c r="J104" s="11"/>
      <c r="K104" s="11">
        <v>1</v>
      </c>
      <c r="L104" s="11"/>
      <c r="M104" s="11">
        <v>3</v>
      </c>
      <c r="N104" s="11">
        <v>12</v>
      </c>
      <c r="O104" s="11">
        <v>8</v>
      </c>
      <c r="P104" s="11">
        <v>9</v>
      </c>
      <c r="Q104" s="11">
        <v>4</v>
      </c>
      <c r="R104" s="11">
        <v>1</v>
      </c>
      <c r="S104" s="11">
        <v>2</v>
      </c>
      <c r="T104" s="11">
        <v>3</v>
      </c>
      <c r="U104" s="11">
        <v>2</v>
      </c>
      <c r="V104" s="11">
        <v>4</v>
      </c>
      <c r="W104" s="11"/>
      <c r="X104" s="11"/>
      <c r="Y104" s="11">
        <v>6</v>
      </c>
      <c r="Z104" s="11">
        <f t="shared" si="1"/>
        <v>71</v>
      </c>
    </row>
    <row r="105" spans="1:26">
      <c r="A105" s="11" t="s">
        <v>36</v>
      </c>
      <c r="B105" s="11">
        <v>93</v>
      </c>
      <c r="C105" s="11">
        <v>90</v>
      </c>
      <c r="D105" s="11">
        <v>125</v>
      </c>
      <c r="E105" s="11">
        <v>171</v>
      </c>
      <c r="F105" s="11">
        <v>139</v>
      </c>
      <c r="G105" s="11">
        <v>184</v>
      </c>
      <c r="H105" s="11">
        <v>175</v>
      </c>
      <c r="I105" s="11">
        <v>172</v>
      </c>
      <c r="J105" s="11">
        <v>144</v>
      </c>
      <c r="K105" s="11">
        <v>78</v>
      </c>
      <c r="L105" s="11">
        <v>76</v>
      </c>
      <c r="M105" s="11">
        <v>46</v>
      </c>
      <c r="N105" s="11">
        <v>76</v>
      </c>
      <c r="O105" s="11">
        <v>78</v>
      </c>
      <c r="P105" s="11">
        <v>71</v>
      </c>
      <c r="Q105" s="11">
        <v>61</v>
      </c>
      <c r="R105" s="11">
        <v>82</v>
      </c>
      <c r="S105" s="11">
        <v>106</v>
      </c>
      <c r="T105" s="11">
        <v>104</v>
      </c>
      <c r="U105" s="11">
        <v>84</v>
      </c>
      <c r="V105" s="11">
        <v>81</v>
      </c>
      <c r="W105" s="11">
        <v>77</v>
      </c>
      <c r="X105" s="11">
        <v>94</v>
      </c>
      <c r="Y105" s="11">
        <v>68</v>
      </c>
      <c r="Z105" s="11">
        <f t="shared" si="1"/>
        <v>2475</v>
      </c>
    </row>
    <row r="106" spans="1:26">
      <c r="A106" s="11" t="s">
        <v>37</v>
      </c>
      <c r="B106" s="11">
        <v>1</v>
      </c>
      <c r="C106" s="11">
        <v>7</v>
      </c>
      <c r="D106" s="11">
        <v>5</v>
      </c>
      <c r="E106" s="11">
        <v>4</v>
      </c>
      <c r="F106" s="11">
        <v>21</v>
      </c>
      <c r="G106" s="11">
        <v>9</v>
      </c>
      <c r="H106" s="11">
        <v>20</v>
      </c>
      <c r="I106" s="11">
        <v>14</v>
      </c>
      <c r="J106" s="11">
        <v>9</v>
      </c>
      <c r="K106" s="11">
        <v>5</v>
      </c>
      <c r="L106" s="11">
        <v>4</v>
      </c>
      <c r="M106" s="11">
        <v>12</v>
      </c>
      <c r="N106" s="11">
        <v>6</v>
      </c>
      <c r="O106" s="11">
        <v>2</v>
      </c>
      <c r="P106" s="11">
        <v>5</v>
      </c>
      <c r="Q106" s="11">
        <v>1</v>
      </c>
      <c r="R106" s="11">
        <v>1</v>
      </c>
      <c r="S106" s="11">
        <v>2</v>
      </c>
      <c r="T106" s="11">
        <v>3</v>
      </c>
      <c r="U106" s="11">
        <v>4</v>
      </c>
      <c r="V106" s="11">
        <v>4</v>
      </c>
      <c r="W106" s="11">
        <v>12</v>
      </c>
      <c r="X106" s="11">
        <v>9</v>
      </c>
      <c r="Y106" s="11">
        <v>13</v>
      </c>
      <c r="Z106" s="11">
        <f t="shared" si="1"/>
        <v>173</v>
      </c>
    </row>
    <row r="107" spans="1:26">
      <c r="A107" s="11" t="s">
        <v>85</v>
      </c>
      <c r="B107" s="11"/>
      <c r="C107" s="11"/>
      <c r="D107" s="11">
        <v>1</v>
      </c>
      <c r="E107" s="11">
        <v>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>
        <v>1</v>
      </c>
      <c r="R107" s="11"/>
      <c r="S107" s="11"/>
      <c r="T107" s="11"/>
      <c r="U107" s="11"/>
      <c r="V107" s="11"/>
      <c r="W107" s="11"/>
      <c r="X107" s="11"/>
      <c r="Y107" s="11"/>
      <c r="Z107" s="11">
        <f t="shared" si="1"/>
        <v>3</v>
      </c>
    </row>
    <row r="108" spans="1:26">
      <c r="A108" s="11" t="s">
        <v>77</v>
      </c>
      <c r="B108" s="11">
        <v>1</v>
      </c>
      <c r="C108" s="11"/>
      <c r="D108" s="11"/>
      <c r="E108" s="11"/>
      <c r="F108" s="11"/>
      <c r="G108" s="11"/>
      <c r="H108" s="11">
        <v>1</v>
      </c>
      <c r="I108" s="11">
        <v>2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>
        <v>1</v>
      </c>
      <c r="Z108" s="11">
        <f t="shared" si="1"/>
        <v>5</v>
      </c>
    </row>
    <row r="109" spans="1:26">
      <c r="A109" s="11" t="s">
        <v>38</v>
      </c>
      <c r="B109" s="11">
        <v>3</v>
      </c>
      <c r="C109" s="11">
        <v>4</v>
      </c>
      <c r="D109" s="11">
        <v>6</v>
      </c>
      <c r="E109" s="11">
        <v>8</v>
      </c>
      <c r="F109" s="11">
        <v>4</v>
      </c>
      <c r="G109" s="11">
        <v>7</v>
      </c>
      <c r="H109" s="11">
        <v>6</v>
      </c>
      <c r="I109" s="11">
        <v>8</v>
      </c>
      <c r="J109" s="11">
        <v>5</v>
      </c>
      <c r="K109" s="11">
        <v>2</v>
      </c>
      <c r="L109" s="11">
        <v>1</v>
      </c>
      <c r="M109" s="11">
        <v>4</v>
      </c>
      <c r="N109" s="11">
        <v>2</v>
      </c>
      <c r="O109" s="11">
        <v>2</v>
      </c>
      <c r="P109" s="11">
        <v>4</v>
      </c>
      <c r="Q109" s="11">
        <v>1</v>
      </c>
      <c r="R109" s="11">
        <v>1</v>
      </c>
      <c r="S109" s="11">
        <v>1</v>
      </c>
      <c r="T109" s="11">
        <v>3</v>
      </c>
      <c r="U109" s="11">
        <v>2</v>
      </c>
      <c r="V109" s="11">
        <v>5</v>
      </c>
      <c r="W109" s="11">
        <v>1</v>
      </c>
      <c r="X109" s="11">
        <v>2</v>
      </c>
      <c r="Y109" s="11">
        <v>2</v>
      </c>
      <c r="Z109" s="11">
        <f t="shared" si="1"/>
        <v>84</v>
      </c>
    </row>
    <row r="110" spans="1:26">
      <c r="A110" s="11" t="s">
        <v>39</v>
      </c>
      <c r="B110" s="11">
        <v>40</v>
      </c>
      <c r="C110" s="11">
        <v>64</v>
      </c>
      <c r="D110" s="11">
        <v>59</v>
      </c>
      <c r="E110" s="11">
        <v>123</v>
      </c>
      <c r="F110" s="11">
        <v>91</v>
      </c>
      <c r="G110" s="11">
        <v>185</v>
      </c>
      <c r="H110" s="11">
        <v>158</v>
      </c>
      <c r="I110" s="11">
        <v>161</v>
      </c>
      <c r="J110" s="11">
        <v>85</v>
      </c>
      <c r="K110" s="11">
        <v>74</v>
      </c>
      <c r="L110" s="11">
        <v>91</v>
      </c>
      <c r="M110" s="11">
        <v>91</v>
      </c>
      <c r="N110" s="11">
        <v>74</v>
      </c>
      <c r="O110" s="11">
        <v>134</v>
      </c>
      <c r="P110" s="11">
        <v>139</v>
      </c>
      <c r="Q110" s="11">
        <v>75</v>
      </c>
      <c r="R110" s="11">
        <v>148</v>
      </c>
      <c r="S110" s="11">
        <v>161</v>
      </c>
      <c r="T110" s="11">
        <v>142</v>
      </c>
      <c r="U110" s="11">
        <v>86</v>
      </c>
      <c r="V110" s="11">
        <v>96</v>
      </c>
      <c r="W110" s="11">
        <v>133</v>
      </c>
      <c r="X110" s="11">
        <v>123</v>
      </c>
      <c r="Y110" s="11">
        <v>118</v>
      </c>
      <c r="Z110" s="11">
        <f t="shared" si="1"/>
        <v>2651</v>
      </c>
    </row>
    <row r="111" spans="1:26">
      <c r="A111" s="11" t="s">
        <v>40</v>
      </c>
      <c r="B111" s="11">
        <v>23</v>
      </c>
      <c r="C111" s="11">
        <v>43</v>
      </c>
      <c r="D111" s="11">
        <v>36</v>
      </c>
      <c r="E111" s="11">
        <v>72</v>
      </c>
      <c r="F111" s="11">
        <v>47</v>
      </c>
      <c r="G111" s="11">
        <v>97</v>
      </c>
      <c r="H111" s="11">
        <v>83</v>
      </c>
      <c r="I111" s="11">
        <v>66</v>
      </c>
      <c r="J111" s="11">
        <v>49</v>
      </c>
      <c r="K111" s="11">
        <v>53</v>
      </c>
      <c r="L111" s="11">
        <v>63</v>
      </c>
      <c r="M111" s="11">
        <v>60</v>
      </c>
      <c r="N111" s="11">
        <v>63</v>
      </c>
      <c r="O111" s="11">
        <v>131</v>
      </c>
      <c r="P111" s="11">
        <v>144</v>
      </c>
      <c r="Q111" s="11">
        <v>93</v>
      </c>
      <c r="R111" s="11">
        <v>157</v>
      </c>
      <c r="S111" s="11">
        <v>161</v>
      </c>
      <c r="T111" s="11">
        <v>156</v>
      </c>
      <c r="U111" s="11">
        <v>80</v>
      </c>
      <c r="V111" s="11">
        <v>102</v>
      </c>
      <c r="W111" s="11">
        <v>116</v>
      </c>
      <c r="X111" s="11">
        <v>112</v>
      </c>
      <c r="Y111" s="11">
        <v>99</v>
      </c>
      <c r="Z111" s="11">
        <f t="shared" si="1"/>
        <v>2106</v>
      </c>
    </row>
    <row r="112" spans="1:26">
      <c r="A112" s="11" t="s">
        <v>78</v>
      </c>
      <c r="B112" s="11">
        <v>1</v>
      </c>
      <c r="C112" s="11">
        <v>3</v>
      </c>
      <c r="D112" s="11">
        <v>2</v>
      </c>
      <c r="E112" s="11">
        <v>2</v>
      </c>
      <c r="F112" s="11"/>
      <c r="G112" s="11">
        <v>3</v>
      </c>
      <c r="H112" s="11">
        <v>7</v>
      </c>
      <c r="I112" s="11">
        <v>5</v>
      </c>
      <c r="J112" s="11">
        <v>2</v>
      </c>
      <c r="K112" s="11">
        <v>3</v>
      </c>
      <c r="L112" s="11"/>
      <c r="M112" s="11">
        <v>5</v>
      </c>
      <c r="N112" s="11">
        <v>3</v>
      </c>
      <c r="O112" s="11">
        <v>8</v>
      </c>
      <c r="P112" s="11">
        <v>3</v>
      </c>
      <c r="Q112" s="11"/>
      <c r="R112" s="11">
        <v>3</v>
      </c>
      <c r="S112" s="11">
        <v>8</v>
      </c>
      <c r="T112" s="11">
        <v>8</v>
      </c>
      <c r="U112" s="11">
        <v>1</v>
      </c>
      <c r="V112" s="11">
        <v>3</v>
      </c>
      <c r="W112" s="11">
        <v>1</v>
      </c>
      <c r="X112" s="11">
        <v>4</v>
      </c>
      <c r="Y112" s="11">
        <v>7</v>
      </c>
      <c r="Z112" s="11">
        <f t="shared" si="1"/>
        <v>82</v>
      </c>
    </row>
    <row r="113" spans="1:26">
      <c r="A113" s="11" t="s">
        <v>79</v>
      </c>
      <c r="B113" s="11">
        <v>3</v>
      </c>
      <c r="C113" s="11">
        <v>4</v>
      </c>
      <c r="D113" s="11">
        <v>1</v>
      </c>
      <c r="E113" s="11">
        <v>1</v>
      </c>
      <c r="F113" s="11">
        <v>1</v>
      </c>
      <c r="G113" s="11">
        <v>2</v>
      </c>
      <c r="H113" s="11">
        <v>5</v>
      </c>
      <c r="I113" s="11">
        <v>2</v>
      </c>
      <c r="J113" s="11">
        <v>1</v>
      </c>
      <c r="K113" s="11">
        <v>2</v>
      </c>
      <c r="L113" s="11"/>
      <c r="M113" s="11">
        <v>1</v>
      </c>
      <c r="N113" s="11">
        <v>1</v>
      </c>
      <c r="O113" s="11">
        <v>1</v>
      </c>
      <c r="P113" s="11">
        <v>2</v>
      </c>
      <c r="Q113" s="11"/>
      <c r="R113" s="11"/>
      <c r="S113" s="11"/>
      <c r="T113" s="11"/>
      <c r="U113" s="11">
        <v>2</v>
      </c>
      <c r="V113" s="11">
        <v>2</v>
      </c>
      <c r="W113" s="11">
        <v>1</v>
      </c>
      <c r="X113" s="11">
        <v>3</v>
      </c>
      <c r="Y113" s="11">
        <v>1</v>
      </c>
      <c r="Z113" s="11">
        <f t="shared" si="1"/>
        <v>36</v>
      </c>
    </row>
    <row r="114" spans="1:26">
      <c r="A114" s="11" t="s">
        <v>62</v>
      </c>
      <c r="B114" s="11">
        <v>1</v>
      </c>
      <c r="C114" s="11">
        <v>2</v>
      </c>
      <c r="D114" s="11">
        <v>1</v>
      </c>
      <c r="E114" s="11"/>
      <c r="F114" s="11">
        <v>1</v>
      </c>
      <c r="G114" s="11">
        <v>2</v>
      </c>
      <c r="H114" s="11">
        <v>8</v>
      </c>
      <c r="I114" s="11">
        <v>3</v>
      </c>
      <c r="J114" s="11">
        <v>7</v>
      </c>
      <c r="K114" s="11"/>
      <c r="L114" s="11">
        <v>3</v>
      </c>
      <c r="M114" s="11">
        <v>4</v>
      </c>
      <c r="N114" s="11">
        <v>1</v>
      </c>
      <c r="O114" s="11">
        <v>1</v>
      </c>
      <c r="P114" s="11">
        <v>1</v>
      </c>
      <c r="Q114" s="11"/>
      <c r="R114" s="11"/>
      <c r="S114" s="11"/>
      <c r="T114" s="11"/>
      <c r="U114" s="11"/>
      <c r="V114" s="11"/>
      <c r="W114" s="11"/>
      <c r="X114" s="11">
        <v>1</v>
      </c>
      <c r="Y114" s="11"/>
      <c r="Z114" s="11">
        <f t="shared" si="1"/>
        <v>36</v>
      </c>
    </row>
    <row r="115" spans="1:26">
      <c r="A115" s="11" t="s">
        <v>41</v>
      </c>
      <c r="B115" s="11">
        <v>15</v>
      </c>
      <c r="C115" s="11">
        <v>16</v>
      </c>
      <c r="D115" s="11">
        <v>35</v>
      </c>
      <c r="E115" s="11">
        <v>16</v>
      </c>
      <c r="F115" s="11">
        <v>35</v>
      </c>
      <c r="G115" s="11">
        <v>46</v>
      </c>
      <c r="H115" s="11">
        <v>36</v>
      </c>
      <c r="I115" s="11">
        <v>35</v>
      </c>
      <c r="J115" s="11">
        <v>4</v>
      </c>
      <c r="K115" s="11">
        <v>3</v>
      </c>
      <c r="L115" s="11">
        <v>2</v>
      </c>
      <c r="M115" s="11">
        <v>1</v>
      </c>
      <c r="N115" s="11">
        <v>3</v>
      </c>
      <c r="O115" s="11">
        <v>3</v>
      </c>
      <c r="P115" s="11">
        <v>2</v>
      </c>
      <c r="Q115" s="11"/>
      <c r="R115" s="11"/>
      <c r="S115" s="11"/>
      <c r="T115" s="11"/>
      <c r="U115" s="11"/>
      <c r="V115" s="11"/>
      <c r="W115" s="11"/>
      <c r="X115" s="11"/>
      <c r="Y115" s="11">
        <v>1</v>
      </c>
      <c r="Z115" s="11">
        <f t="shared" si="1"/>
        <v>253</v>
      </c>
    </row>
    <row r="116" spans="1:26">
      <c r="A116" s="11" t="s">
        <v>89</v>
      </c>
      <c r="B116" s="11">
        <v>3</v>
      </c>
      <c r="C116" s="11">
        <v>2</v>
      </c>
      <c r="D116" s="11">
        <v>1</v>
      </c>
      <c r="E116" s="11"/>
      <c r="F116" s="11">
        <v>3</v>
      </c>
      <c r="G116" s="11">
        <v>11</v>
      </c>
      <c r="H116" s="11">
        <v>10</v>
      </c>
      <c r="I116" s="11">
        <v>14</v>
      </c>
      <c r="J116" s="11"/>
      <c r="K116" s="11"/>
      <c r="L116" s="11"/>
      <c r="M116" s="11">
        <v>5</v>
      </c>
      <c r="N116" s="11">
        <v>5</v>
      </c>
      <c r="O116" s="11">
        <v>9</v>
      </c>
      <c r="P116" s="11">
        <v>8</v>
      </c>
      <c r="Q116" s="11">
        <v>4</v>
      </c>
      <c r="R116" s="11">
        <v>5</v>
      </c>
      <c r="S116" s="11">
        <v>2</v>
      </c>
      <c r="T116" s="11">
        <v>5</v>
      </c>
      <c r="U116" s="11">
        <v>7</v>
      </c>
      <c r="V116" s="11">
        <v>11</v>
      </c>
      <c r="W116" s="11">
        <v>9</v>
      </c>
      <c r="X116" s="11">
        <v>13</v>
      </c>
      <c r="Y116" s="11">
        <v>15</v>
      </c>
      <c r="Z116" s="11">
        <f t="shared" si="1"/>
        <v>142</v>
      </c>
    </row>
    <row r="117" spans="1:26">
      <c r="A117" s="11" t="s">
        <v>90</v>
      </c>
      <c r="B117" s="11">
        <v>46</v>
      </c>
      <c r="C117" s="11">
        <v>60</v>
      </c>
      <c r="D117" s="11">
        <v>43</v>
      </c>
      <c r="E117" s="11">
        <v>42</v>
      </c>
      <c r="F117" s="11">
        <v>25</v>
      </c>
      <c r="G117" s="11">
        <v>14</v>
      </c>
      <c r="H117" s="11">
        <v>18</v>
      </c>
      <c r="I117" s="11"/>
      <c r="J117" s="11"/>
      <c r="K117" s="11"/>
      <c r="L117" s="11"/>
      <c r="M117" s="11">
        <v>6</v>
      </c>
      <c r="N117" s="11"/>
      <c r="O117" s="11">
        <v>22</v>
      </c>
      <c r="P117" s="11">
        <v>9</v>
      </c>
      <c r="Q117" s="11">
        <v>7</v>
      </c>
      <c r="R117" s="11"/>
      <c r="S117" s="11">
        <v>4</v>
      </c>
      <c r="T117" s="11"/>
      <c r="U117" s="11"/>
      <c r="V117" s="11"/>
      <c r="W117" s="11"/>
      <c r="X117" s="11"/>
      <c r="Y117" s="11"/>
      <c r="Z117" s="11">
        <f t="shared" si="1"/>
        <v>296</v>
      </c>
    </row>
    <row r="118" spans="1:26">
      <c r="A118" s="11" t="s">
        <v>42</v>
      </c>
      <c r="B118" s="11">
        <v>12</v>
      </c>
      <c r="C118" s="11">
        <v>13</v>
      </c>
      <c r="D118" s="11">
        <v>7</v>
      </c>
      <c r="E118" s="11">
        <v>3</v>
      </c>
      <c r="F118" s="11">
        <v>17</v>
      </c>
      <c r="G118" s="11">
        <v>13</v>
      </c>
      <c r="H118" s="11">
        <v>24</v>
      </c>
      <c r="I118" s="11">
        <v>24</v>
      </c>
      <c r="J118" s="11">
        <v>5</v>
      </c>
      <c r="K118" s="11">
        <v>6</v>
      </c>
      <c r="L118" s="11">
        <v>6</v>
      </c>
      <c r="M118" s="11">
        <v>1</v>
      </c>
      <c r="N118" s="11">
        <v>1</v>
      </c>
      <c r="O118" s="11">
        <v>2</v>
      </c>
      <c r="P118" s="11">
        <v>2</v>
      </c>
      <c r="Q118" s="11"/>
      <c r="R118" s="11"/>
      <c r="S118" s="11"/>
      <c r="T118" s="11"/>
      <c r="U118" s="11"/>
      <c r="V118" s="11"/>
      <c r="W118" s="11">
        <v>1</v>
      </c>
      <c r="X118" s="11">
        <v>1</v>
      </c>
      <c r="Y118" s="11">
        <v>1</v>
      </c>
      <c r="Z118" s="11">
        <f t="shared" si="1"/>
        <v>139</v>
      </c>
    </row>
    <row r="119" spans="1:26">
      <c r="A119" s="11" t="s">
        <v>86</v>
      </c>
      <c r="B119" s="11"/>
      <c r="C119" s="11"/>
      <c r="D119" s="11">
        <v>1</v>
      </c>
      <c r="E119" s="11"/>
      <c r="F119" s="11"/>
      <c r="G119" s="11"/>
      <c r="H119" s="11">
        <v>1</v>
      </c>
      <c r="I119" s="11"/>
      <c r="J119" s="11"/>
      <c r="K119" s="11"/>
      <c r="L119" s="11"/>
      <c r="M119" s="11"/>
      <c r="N119" s="11">
        <v>2</v>
      </c>
      <c r="O119" s="11">
        <v>4</v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>
        <f t="shared" si="1"/>
        <v>8</v>
      </c>
    </row>
    <row r="120" spans="1:26">
      <c r="A120" s="11" t="s">
        <v>69</v>
      </c>
      <c r="B120" s="11"/>
      <c r="C120" s="11"/>
      <c r="D120" s="11"/>
      <c r="E120" s="11"/>
      <c r="F120" s="11"/>
      <c r="G120" s="11">
        <v>1</v>
      </c>
      <c r="H120" s="11">
        <v>1</v>
      </c>
      <c r="I120" s="11">
        <v>1</v>
      </c>
      <c r="J120" s="11"/>
      <c r="K120" s="11">
        <v>1</v>
      </c>
      <c r="L120" s="11">
        <v>1</v>
      </c>
      <c r="M120" s="11"/>
      <c r="N120" s="11">
        <v>2</v>
      </c>
      <c r="O120" s="11">
        <v>1</v>
      </c>
      <c r="P120" s="11">
        <v>1</v>
      </c>
      <c r="Q120" s="11">
        <v>1</v>
      </c>
      <c r="R120" s="11">
        <v>1</v>
      </c>
      <c r="S120" s="11">
        <v>1</v>
      </c>
      <c r="T120" s="11"/>
      <c r="U120" s="11"/>
      <c r="V120" s="11">
        <v>2</v>
      </c>
      <c r="W120" s="11">
        <v>1</v>
      </c>
      <c r="X120" s="11">
        <v>1</v>
      </c>
      <c r="Y120" s="11">
        <v>3</v>
      </c>
      <c r="Z120" s="11">
        <f t="shared" si="1"/>
        <v>19</v>
      </c>
    </row>
    <row r="121" spans="1:26">
      <c r="A121" s="11" t="s">
        <v>70</v>
      </c>
      <c r="B121" s="11">
        <v>4</v>
      </c>
      <c r="C121" s="11">
        <v>2</v>
      </c>
      <c r="D121" s="11">
        <v>4</v>
      </c>
      <c r="E121" s="11">
        <v>3</v>
      </c>
      <c r="F121" s="11">
        <v>14</v>
      </c>
      <c r="G121" s="11">
        <v>55</v>
      </c>
      <c r="H121" s="11">
        <v>27</v>
      </c>
      <c r="I121" s="11">
        <v>43</v>
      </c>
      <c r="J121" s="11">
        <v>20</v>
      </c>
      <c r="K121" s="11">
        <v>32</v>
      </c>
      <c r="L121" s="11">
        <v>26</v>
      </c>
      <c r="M121" s="11">
        <v>4</v>
      </c>
      <c r="N121" s="11">
        <v>8</v>
      </c>
      <c r="O121" s="11">
        <v>3</v>
      </c>
      <c r="P121" s="11">
        <v>4</v>
      </c>
      <c r="Q121" s="11"/>
      <c r="R121" s="11"/>
      <c r="S121" s="11"/>
      <c r="T121" s="11"/>
      <c r="U121" s="11">
        <v>1</v>
      </c>
      <c r="V121" s="11">
        <v>1</v>
      </c>
      <c r="W121" s="11"/>
      <c r="X121" s="11"/>
      <c r="Y121" s="11"/>
      <c r="Z121" s="11">
        <f t="shared" si="1"/>
        <v>251</v>
      </c>
    </row>
    <row r="122" spans="1:26">
      <c r="A122" s="11" t="s">
        <v>43</v>
      </c>
      <c r="B122" s="11">
        <v>2</v>
      </c>
      <c r="C122" s="11"/>
      <c r="D122" s="11"/>
      <c r="E122" s="11"/>
      <c r="F122" s="11">
        <v>7</v>
      </c>
      <c r="G122" s="11">
        <v>13</v>
      </c>
      <c r="H122" s="11">
        <v>13</v>
      </c>
      <c r="I122" s="11">
        <v>10</v>
      </c>
      <c r="J122" s="11">
        <v>25</v>
      </c>
      <c r="K122" s="11">
        <v>15</v>
      </c>
      <c r="L122" s="11">
        <v>7</v>
      </c>
      <c r="M122" s="11">
        <v>5</v>
      </c>
      <c r="N122" s="11">
        <v>8</v>
      </c>
      <c r="O122" s="11">
        <v>8</v>
      </c>
      <c r="P122" s="11">
        <v>4</v>
      </c>
      <c r="Q122" s="11">
        <v>1</v>
      </c>
      <c r="R122" s="11">
        <v>1</v>
      </c>
      <c r="S122" s="11"/>
      <c r="T122" s="11"/>
      <c r="U122" s="11">
        <v>10</v>
      </c>
      <c r="V122" s="11">
        <v>9</v>
      </c>
      <c r="W122" s="11">
        <v>14</v>
      </c>
      <c r="X122" s="11">
        <v>8</v>
      </c>
      <c r="Y122" s="11">
        <v>9</v>
      </c>
      <c r="Z122" s="11">
        <f t="shared" si="1"/>
        <v>169</v>
      </c>
    </row>
    <row r="123" spans="1:26">
      <c r="A123" s="11" t="s">
        <v>63</v>
      </c>
      <c r="B123" s="11">
        <v>8</v>
      </c>
      <c r="C123" s="11">
        <v>14</v>
      </c>
      <c r="D123" s="11">
        <v>13</v>
      </c>
      <c r="E123" s="11">
        <v>12</v>
      </c>
      <c r="F123" s="11">
        <v>25</v>
      </c>
      <c r="G123" s="11">
        <v>42</v>
      </c>
      <c r="H123" s="11">
        <v>46</v>
      </c>
      <c r="I123" s="11">
        <v>18</v>
      </c>
      <c r="J123" s="11">
        <v>31</v>
      </c>
      <c r="K123" s="11"/>
      <c r="L123" s="11">
        <v>19</v>
      </c>
      <c r="M123" s="11">
        <v>6</v>
      </c>
      <c r="N123" s="11">
        <v>7</v>
      </c>
      <c r="O123" s="11">
        <v>1</v>
      </c>
      <c r="P123" s="11">
        <v>3</v>
      </c>
      <c r="Q123" s="11">
        <v>2</v>
      </c>
      <c r="R123" s="11">
        <v>5</v>
      </c>
      <c r="S123" s="11">
        <v>18</v>
      </c>
      <c r="T123" s="11">
        <v>8</v>
      </c>
      <c r="U123" s="11">
        <v>24</v>
      </c>
      <c r="V123" s="11">
        <v>21</v>
      </c>
      <c r="W123" s="11">
        <v>24</v>
      </c>
      <c r="X123" s="11">
        <v>28</v>
      </c>
      <c r="Y123" s="11">
        <v>15</v>
      </c>
      <c r="Z123" s="11">
        <f t="shared" si="1"/>
        <v>390</v>
      </c>
    </row>
    <row r="124" spans="1:26">
      <c r="A124" s="11" t="s">
        <v>44</v>
      </c>
      <c r="B124" s="11">
        <v>4</v>
      </c>
      <c r="C124" s="11">
        <v>6</v>
      </c>
      <c r="D124" s="11">
        <v>3</v>
      </c>
      <c r="E124" s="11">
        <v>5</v>
      </c>
      <c r="F124" s="11">
        <v>6</v>
      </c>
      <c r="G124" s="11">
        <v>17</v>
      </c>
      <c r="H124" s="11">
        <v>23</v>
      </c>
      <c r="I124" s="11">
        <v>14</v>
      </c>
      <c r="J124" s="11">
        <v>7</v>
      </c>
      <c r="K124" s="11">
        <v>6</v>
      </c>
      <c r="L124" s="11">
        <v>3</v>
      </c>
      <c r="M124" s="11">
        <v>5</v>
      </c>
      <c r="N124" s="11">
        <v>7</v>
      </c>
      <c r="O124" s="11">
        <v>12</v>
      </c>
      <c r="P124" s="11">
        <v>6</v>
      </c>
      <c r="Q124" s="11">
        <v>3</v>
      </c>
      <c r="R124" s="11">
        <v>3</v>
      </c>
      <c r="S124" s="11">
        <v>3</v>
      </c>
      <c r="T124" s="11">
        <v>5</v>
      </c>
      <c r="U124" s="11">
        <v>1</v>
      </c>
      <c r="V124" s="11">
        <v>1</v>
      </c>
      <c r="W124" s="11">
        <v>10</v>
      </c>
      <c r="X124" s="11">
        <v>5</v>
      </c>
      <c r="Y124" s="11">
        <v>8</v>
      </c>
      <c r="Z124" s="11">
        <f t="shared" si="1"/>
        <v>163</v>
      </c>
    </row>
    <row r="125" spans="1:26">
      <c r="A125" s="11" t="s">
        <v>45</v>
      </c>
      <c r="B125" s="11">
        <v>5</v>
      </c>
      <c r="C125" s="11">
        <v>3</v>
      </c>
      <c r="D125" s="11">
        <v>1</v>
      </c>
      <c r="E125" s="11">
        <v>2</v>
      </c>
      <c r="F125" s="11"/>
      <c r="G125" s="11">
        <v>6</v>
      </c>
      <c r="H125" s="11">
        <v>22</v>
      </c>
      <c r="I125" s="11">
        <v>17</v>
      </c>
      <c r="J125" s="11">
        <v>9</v>
      </c>
      <c r="K125" s="11">
        <v>5</v>
      </c>
      <c r="L125" s="11">
        <v>5</v>
      </c>
      <c r="M125" s="11">
        <v>6</v>
      </c>
      <c r="N125" s="11">
        <v>1</v>
      </c>
      <c r="O125" s="11">
        <v>4</v>
      </c>
      <c r="P125" s="11">
        <v>2</v>
      </c>
      <c r="Q125" s="11">
        <v>4</v>
      </c>
      <c r="R125" s="11"/>
      <c r="S125" s="11"/>
      <c r="T125" s="11"/>
      <c r="U125" s="11"/>
      <c r="V125" s="11"/>
      <c r="W125" s="11">
        <v>3</v>
      </c>
      <c r="X125" s="11">
        <v>2</v>
      </c>
      <c r="Y125" s="11">
        <v>1</v>
      </c>
      <c r="Z125" s="11">
        <f t="shared" si="1"/>
        <v>98</v>
      </c>
    </row>
    <row r="126" spans="1:26">
      <c r="A126" s="11" t="s">
        <v>66</v>
      </c>
      <c r="B126" s="11"/>
      <c r="C126" s="11">
        <v>1</v>
      </c>
      <c r="D126" s="11"/>
      <c r="E126" s="11">
        <v>1</v>
      </c>
      <c r="F126" s="11">
        <v>3</v>
      </c>
      <c r="G126" s="11">
        <v>2</v>
      </c>
      <c r="H126" s="11">
        <v>2</v>
      </c>
      <c r="I126" s="11">
        <v>4</v>
      </c>
      <c r="J126" s="11">
        <v>1</v>
      </c>
      <c r="K126" s="11"/>
      <c r="L126" s="11">
        <v>2</v>
      </c>
      <c r="M126" s="11">
        <v>1</v>
      </c>
      <c r="N126" s="11">
        <v>3</v>
      </c>
      <c r="O126" s="11">
        <v>2</v>
      </c>
      <c r="P126" s="11">
        <v>1</v>
      </c>
      <c r="Q126" s="11"/>
      <c r="R126" s="11"/>
      <c r="S126" s="11"/>
      <c r="T126" s="11">
        <v>1</v>
      </c>
      <c r="U126" s="11">
        <v>2</v>
      </c>
      <c r="V126" s="11">
        <v>2</v>
      </c>
      <c r="W126" s="11">
        <v>5</v>
      </c>
      <c r="X126" s="11">
        <v>3</v>
      </c>
      <c r="Y126" s="11">
        <v>2</v>
      </c>
      <c r="Z126" s="11">
        <f t="shared" si="1"/>
        <v>38</v>
      </c>
    </row>
    <row r="127" spans="1:26">
      <c r="A127" s="11" t="s">
        <v>46</v>
      </c>
      <c r="B127" s="11">
        <v>3</v>
      </c>
      <c r="C127" s="11">
        <v>1</v>
      </c>
      <c r="D127" s="11">
        <v>1</v>
      </c>
      <c r="E127" s="11">
        <v>3</v>
      </c>
      <c r="F127" s="11">
        <v>1</v>
      </c>
      <c r="G127" s="11">
        <v>8</v>
      </c>
      <c r="H127" s="11">
        <v>34</v>
      </c>
      <c r="I127" s="11">
        <v>30</v>
      </c>
      <c r="J127" s="11">
        <v>9</v>
      </c>
      <c r="K127" s="11">
        <v>10</v>
      </c>
      <c r="L127" s="11">
        <v>10</v>
      </c>
      <c r="M127" s="11">
        <v>10</v>
      </c>
      <c r="N127" s="11">
        <v>3</v>
      </c>
      <c r="O127" s="11">
        <v>3</v>
      </c>
      <c r="P127" s="11"/>
      <c r="Q127" s="11">
        <v>1</v>
      </c>
      <c r="R127" s="11"/>
      <c r="S127" s="11"/>
      <c r="T127" s="11"/>
      <c r="U127" s="11"/>
      <c r="V127" s="11"/>
      <c r="W127" s="11">
        <v>9</v>
      </c>
      <c r="X127" s="11">
        <v>2</v>
      </c>
      <c r="Y127" s="11">
        <v>2</v>
      </c>
      <c r="Z127" s="11">
        <f t="shared" si="1"/>
        <v>140</v>
      </c>
    </row>
    <row r="128" spans="1:26">
      <c r="A128" s="11" t="s">
        <v>122</v>
      </c>
      <c r="B128" s="11"/>
      <c r="C128" s="11"/>
      <c r="D128" s="11"/>
      <c r="E128" s="11">
        <v>1</v>
      </c>
      <c r="F128" s="11"/>
      <c r="G128" s="11"/>
      <c r="H128" s="11">
        <v>2</v>
      </c>
      <c r="I128" s="11"/>
      <c r="J128" s="11"/>
      <c r="K128" s="11"/>
      <c r="L128" s="11"/>
      <c r="M128" s="11"/>
      <c r="N128" s="11"/>
      <c r="O128" s="11">
        <v>2</v>
      </c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>
        <f t="shared" si="1"/>
        <v>5</v>
      </c>
    </row>
    <row r="129" spans="1:29">
      <c r="A129" s="11" t="s">
        <v>67</v>
      </c>
      <c r="B129" s="11">
        <v>3</v>
      </c>
      <c r="C129" s="11"/>
      <c r="D129" s="11"/>
      <c r="E129" s="11">
        <v>1</v>
      </c>
      <c r="F129" s="11">
        <v>1</v>
      </c>
      <c r="G129" s="11">
        <v>5</v>
      </c>
      <c r="H129" s="11">
        <v>6</v>
      </c>
      <c r="I129" s="11">
        <v>10</v>
      </c>
      <c r="J129" s="11">
        <v>1</v>
      </c>
      <c r="K129" s="11">
        <v>2</v>
      </c>
      <c r="L129" s="11">
        <v>1</v>
      </c>
      <c r="M129" s="11"/>
      <c r="N129" s="11">
        <v>5</v>
      </c>
      <c r="O129" s="11"/>
      <c r="P129" s="11">
        <v>2</v>
      </c>
      <c r="Q129" s="11">
        <v>1</v>
      </c>
      <c r="R129" s="11"/>
      <c r="S129" s="11">
        <v>1</v>
      </c>
      <c r="T129" s="11"/>
      <c r="U129" s="11"/>
      <c r="V129" s="11">
        <v>1</v>
      </c>
      <c r="W129" s="11">
        <v>1</v>
      </c>
      <c r="X129" s="11">
        <v>5</v>
      </c>
      <c r="Y129" s="11">
        <v>1</v>
      </c>
      <c r="Z129" s="11">
        <f t="shared" si="1"/>
        <v>47</v>
      </c>
    </row>
    <row r="130" spans="1:29">
      <c r="A130" s="11" t="s">
        <v>87</v>
      </c>
      <c r="B130" s="11"/>
      <c r="C130" s="11">
        <v>3</v>
      </c>
      <c r="D130" s="11">
        <v>1</v>
      </c>
      <c r="E130" s="11">
        <v>3</v>
      </c>
      <c r="F130" s="11"/>
      <c r="G130" s="11">
        <v>1</v>
      </c>
      <c r="H130" s="11">
        <v>1</v>
      </c>
      <c r="I130" s="11">
        <v>2</v>
      </c>
      <c r="J130" s="11"/>
      <c r="K130" s="11"/>
      <c r="L130" s="11"/>
      <c r="M130" s="11"/>
      <c r="N130" s="11">
        <v>1</v>
      </c>
      <c r="O130" s="11">
        <v>1</v>
      </c>
      <c r="P130" s="11"/>
      <c r="Q130" s="11"/>
      <c r="R130" s="11"/>
      <c r="S130" s="11"/>
      <c r="T130" s="11"/>
      <c r="U130" s="11"/>
      <c r="V130" s="11"/>
      <c r="W130" s="11">
        <v>1</v>
      </c>
      <c r="X130" s="11"/>
      <c r="Y130" s="11"/>
      <c r="Z130" s="11">
        <f t="shared" si="1"/>
        <v>14</v>
      </c>
      <c r="AA130" s="8"/>
      <c r="AB130" s="8"/>
      <c r="AC130" s="8"/>
    </row>
    <row r="131" spans="1:29">
      <c r="A131" s="11" t="s">
        <v>47</v>
      </c>
      <c r="B131" s="11">
        <v>28</v>
      </c>
      <c r="C131" s="11">
        <v>1</v>
      </c>
      <c r="D131" s="11">
        <v>18</v>
      </c>
      <c r="E131" s="11">
        <v>1</v>
      </c>
      <c r="F131" s="11"/>
      <c r="G131" s="11">
        <v>11</v>
      </c>
      <c r="H131" s="11">
        <v>8</v>
      </c>
      <c r="I131" s="11">
        <v>13</v>
      </c>
      <c r="J131" s="11">
        <v>11</v>
      </c>
      <c r="K131" s="11">
        <v>7</v>
      </c>
      <c r="L131" s="11">
        <v>14</v>
      </c>
      <c r="M131" s="11">
        <v>10</v>
      </c>
      <c r="N131" s="11">
        <v>4</v>
      </c>
      <c r="O131" s="11">
        <v>1</v>
      </c>
      <c r="P131" s="11">
        <v>3</v>
      </c>
      <c r="Q131" s="11">
        <v>3</v>
      </c>
      <c r="R131" s="11">
        <v>1</v>
      </c>
      <c r="S131" s="11"/>
      <c r="T131" s="11">
        <v>1</v>
      </c>
      <c r="U131" s="11">
        <v>1</v>
      </c>
      <c r="V131" s="11">
        <v>4</v>
      </c>
      <c r="W131" s="11"/>
      <c r="X131" s="11">
        <v>3</v>
      </c>
      <c r="Y131" s="11">
        <v>2</v>
      </c>
      <c r="Z131" s="11">
        <f t="shared" si="1"/>
        <v>145</v>
      </c>
    </row>
    <row r="132" spans="1:2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9">
      <c r="A135" s="9" t="s">
        <v>0</v>
      </c>
      <c r="B135" s="9">
        <f t="shared" ref="B135:Z135" si="2">SUM(B2:B131)</f>
        <v>788</v>
      </c>
      <c r="C135" s="9">
        <f t="shared" si="2"/>
        <v>1035</v>
      </c>
      <c r="D135" s="9">
        <f t="shared" si="2"/>
        <v>1036</v>
      </c>
      <c r="E135" s="9">
        <f t="shared" si="2"/>
        <v>1059</v>
      </c>
      <c r="F135" s="9">
        <f t="shared" si="2"/>
        <v>1299</v>
      </c>
      <c r="G135" s="9">
        <f t="shared" si="2"/>
        <v>1839</v>
      </c>
      <c r="H135" s="9">
        <f t="shared" si="2"/>
        <v>2485</v>
      </c>
      <c r="I135" s="9">
        <f t="shared" si="2"/>
        <v>2608</v>
      </c>
      <c r="J135" s="9">
        <f t="shared" si="2"/>
        <v>1206</v>
      </c>
      <c r="K135" s="9">
        <f t="shared" si="2"/>
        <v>951</v>
      </c>
      <c r="L135" s="9">
        <f t="shared" si="2"/>
        <v>984</v>
      </c>
      <c r="M135" s="9">
        <f t="shared" si="2"/>
        <v>691</v>
      </c>
      <c r="N135" s="9">
        <f t="shared" si="2"/>
        <v>840</v>
      </c>
      <c r="O135" s="9">
        <f t="shared" si="2"/>
        <v>1045</v>
      </c>
      <c r="P135" s="9">
        <f t="shared" si="2"/>
        <v>856</v>
      </c>
      <c r="Q135" s="9">
        <f t="shared" si="2"/>
        <v>601</v>
      </c>
      <c r="R135" s="9">
        <f t="shared" si="2"/>
        <v>619</v>
      </c>
      <c r="S135" s="9">
        <f t="shared" si="2"/>
        <v>836</v>
      </c>
      <c r="T135" s="9">
        <f t="shared" si="2"/>
        <v>687</v>
      </c>
      <c r="U135" s="9">
        <f t="shared" si="2"/>
        <v>663</v>
      </c>
      <c r="V135" s="9">
        <f t="shared" si="2"/>
        <v>705</v>
      </c>
      <c r="W135" s="9">
        <f t="shared" si="2"/>
        <v>832</v>
      </c>
      <c r="X135" s="9">
        <f t="shared" si="2"/>
        <v>968</v>
      </c>
      <c r="Y135" s="9">
        <f t="shared" si="2"/>
        <v>760</v>
      </c>
      <c r="Z135" s="9">
        <f t="shared" si="2"/>
        <v>25393</v>
      </c>
    </row>
    <row r="136" spans="1:29">
      <c r="K136" s="3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9">
      <c r="A137" s="1" t="s">
        <v>131</v>
      </c>
      <c r="B137" s="1">
        <f>COUNTA(B2:B131)</f>
        <v>57</v>
      </c>
      <c r="C137" s="1">
        <f t="shared" ref="C137:Z137" si="3">COUNTA(C2:C131)</f>
        <v>60</v>
      </c>
      <c r="D137" s="1">
        <f t="shared" si="3"/>
        <v>66</v>
      </c>
      <c r="E137" s="1">
        <f t="shared" si="3"/>
        <v>68</v>
      </c>
      <c r="F137" s="1">
        <f t="shared" si="3"/>
        <v>71</v>
      </c>
      <c r="G137" s="1">
        <f t="shared" si="3"/>
        <v>86</v>
      </c>
      <c r="H137" s="1">
        <f t="shared" si="3"/>
        <v>98</v>
      </c>
      <c r="I137" s="1">
        <f t="shared" si="3"/>
        <v>92</v>
      </c>
      <c r="J137" s="1">
        <f t="shared" si="3"/>
        <v>67</v>
      </c>
      <c r="K137" s="1">
        <f t="shared" si="3"/>
        <v>72</v>
      </c>
      <c r="L137" s="1">
        <f t="shared" si="3"/>
        <v>72</v>
      </c>
      <c r="M137" s="1">
        <f t="shared" si="3"/>
        <v>83</v>
      </c>
      <c r="N137" s="1">
        <f t="shared" si="3"/>
        <v>82</v>
      </c>
      <c r="O137" s="1">
        <f t="shared" si="3"/>
        <v>81</v>
      </c>
      <c r="P137" s="1">
        <f t="shared" si="3"/>
        <v>73</v>
      </c>
      <c r="Q137" s="1">
        <f t="shared" si="3"/>
        <v>49</v>
      </c>
      <c r="R137" s="1">
        <f t="shared" si="3"/>
        <v>40</v>
      </c>
      <c r="S137" s="1">
        <f t="shared" si="3"/>
        <v>48</v>
      </c>
      <c r="T137" s="1">
        <f t="shared" si="3"/>
        <v>48</v>
      </c>
      <c r="U137" s="1">
        <f t="shared" si="3"/>
        <v>49</v>
      </c>
      <c r="V137" s="1">
        <f t="shared" si="3"/>
        <v>58</v>
      </c>
      <c r="W137" s="1">
        <f t="shared" si="3"/>
        <v>57</v>
      </c>
      <c r="X137" s="1">
        <f t="shared" si="3"/>
        <v>62</v>
      </c>
      <c r="Y137" s="1">
        <f t="shared" si="3"/>
        <v>66</v>
      </c>
      <c r="Z137" s="1">
        <f t="shared" si="3"/>
        <v>130</v>
      </c>
    </row>
    <row r="138" spans="1:29">
      <c r="B138" s="2"/>
      <c r="C138" s="2"/>
      <c r="D138" s="2"/>
      <c r="E138" s="2"/>
      <c r="F138" s="2"/>
      <c r="G138" s="2"/>
      <c r="H138" s="2"/>
      <c r="I138" s="2"/>
      <c r="J138" s="2"/>
      <c r="K138" s="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</sheetData>
  <phoneticPr fontId="3" type="noConversion"/>
  <printOptions gridLines="1"/>
  <pageMargins left="0.74803149606299213" right="0.9055118110236221" top="0.98425196850393704" bottom="0.98425196850393704" header="0.51181102362204722" footer="0.51181102362204722"/>
  <pageSetup paperSize="9" orientation="landscape" horizontalDpi="300" verticalDpi="300" r:id="rId1"/>
  <headerFooter alignWithMargins="0">
    <oddHeader>&amp;CMRG Nest Record Cards 2002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3"/>
  <sheetViews>
    <sheetView workbookViewId="0">
      <selection activeCell="B30" sqref="B30"/>
    </sheetView>
  </sheetViews>
  <sheetFormatPr defaultRowHeight="12.75"/>
  <cols>
    <col min="1" max="24" width="5.7109375" customWidth="1"/>
  </cols>
  <sheetData>
    <row r="1" spans="1:24">
      <c r="A1" s="10">
        <v>1990</v>
      </c>
      <c r="B1" s="10">
        <v>1991</v>
      </c>
      <c r="C1" s="10">
        <v>1992</v>
      </c>
      <c r="D1" s="10">
        <v>1993</v>
      </c>
      <c r="E1" s="10">
        <v>1994</v>
      </c>
      <c r="F1" s="10">
        <v>1995</v>
      </c>
      <c r="G1" s="10">
        <v>1996</v>
      </c>
      <c r="H1" s="10">
        <v>1997</v>
      </c>
      <c r="I1" s="10">
        <v>1998</v>
      </c>
      <c r="J1" s="10">
        <v>1999</v>
      </c>
      <c r="K1" s="10">
        <v>2000</v>
      </c>
      <c r="L1" s="10">
        <v>2001</v>
      </c>
      <c r="M1" s="10">
        <v>2002</v>
      </c>
      <c r="N1" s="10">
        <v>2003</v>
      </c>
      <c r="O1" s="10">
        <v>2004</v>
      </c>
      <c r="P1" s="10">
        <v>2005</v>
      </c>
      <c r="Q1" s="10">
        <v>2006</v>
      </c>
      <c r="R1" s="10">
        <v>2007</v>
      </c>
      <c r="S1" s="10">
        <v>2008</v>
      </c>
      <c r="T1" s="10">
        <v>2009</v>
      </c>
      <c r="U1" s="10">
        <v>2010</v>
      </c>
      <c r="V1" s="10">
        <v>2011</v>
      </c>
      <c r="W1" s="10">
        <v>2012</v>
      </c>
      <c r="X1" s="10">
        <v>2013</v>
      </c>
    </row>
    <row r="2" spans="1:24">
      <c r="A2" s="9">
        <v>788</v>
      </c>
      <c r="B2" s="9">
        <v>1035</v>
      </c>
      <c r="C2" s="9">
        <v>1036</v>
      </c>
      <c r="D2" s="9">
        <v>1059</v>
      </c>
      <c r="E2" s="9">
        <v>1299</v>
      </c>
      <c r="F2" s="9">
        <v>1839</v>
      </c>
      <c r="G2" s="9">
        <v>2485</v>
      </c>
      <c r="H2" s="9">
        <v>2608</v>
      </c>
      <c r="I2" s="9">
        <v>1206</v>
      </c>
      <c r="J2" s="9">
        <v>951</v>
      </c>
      <c r="K2" s="9">
        <v>984</v>
      </c>
      <c r="L2" s="9">
        <v>691</v>
      </c>
      <c r="M2" s="9">
        <v>840</v>
      </c>
      <c r="N2" s="9">
        <v>1045</v>
      </c>
      <c r="O2" s="9">
        <v>856</v>
      </c>
      <c r="P2" s="9">
        <v>601</v>
      </c>
      <c r="Q2" s="9">
        <v>619</v>
      </c>
      <c r="R2" s="9">
        <v>836</v>
      </c>
      <c r="S2" s="9">
        <v>687</v>
      </c>
      <c r="T2" s="9">
        <v>663</v>
      </c>
      <c r="U2" s="9">
        <v>705</v>
      </c>
      <c r="V2" s="9">
        <v>832</v>
      </c>
      <c r="W2" s="9">
        <v>968</v>
      </c>
      <c r="X2" s="9">
        <v>760</v>
      </c>
    </row>
    <row r="3" spans="1:24">
      <c r="A3" s="1">
        <v>57</v>
      </c>
      <c r="B3" s="1">
        <v>60</v>
      </c>
      <c r="C3" s="1">
        <v>66</v>
      </c>
      <c r="D3" s="1">
        <v>68</v>
      </c>
      <c r="E3" s="1">
        <v>71</v>
      </c>
      <c r="F3" s="1">
        <v>86</v>
      </c>
      <c r="G3" s="1">
        <v>98</v>
      </c>
      <c r="H3" s="1">
        <v>92</v>
      </c>
      <c r="I3" s="1">
        <v>67</v>
      </c>
      <c r="J3" s="1">
        <v>72</v>
      </c>
      <c r="K3" s="1">
        <v>72</v>
      </c>
      <c r="L3" s="1">
        <v>83</v>
      </c>
      <c r="M3" s="1">
        <v>82</v>
      </c>
      <c r="N3" s="1">
        <v>81</v>
      </c>
      <c r="O3" s="1">
        <v>73</v>
      </c>
      <c r="P3" s="1">
        <v>49</v>
      </c>
      <c r="Q3" s="1">
        <v>40</v>
      </c>
      <c r="R3" s="1">
        <v>48</v>
      </c>
      <c r="S3" s="1">
        <v>48</v>
      </c>
      <c r="T3" s="1">
        <v>49</v>
      </c>
      <c r="U3" s="1">
        <v>58</v>
      </c>
      <c r="V3" s="1">
        <v>57</v>
      </c>
      <c r="W3" s="1">
        <v>62</v>
      </c>
      <c r="X3" s="1">
        <v>66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2"/>
  <sheetViews>
    <sheetView workbookViewId="0">
      <selection activeCell="O26" sqref="O26"/>
    </sheetView>
  </sheetViews>
  <sheetFormatPr defaultColWidth="4.7109375" defaultRowHeight="12.75"/>
  <sheetData>
    <row r="1" spans="1:25">
      <c r="A1" t="s">
        <v>132</v>
      </c>
      <c r="B1" s="10">
        <v>1990</v>
      </c>
      <c r="C1" s="10">
        <v>1991</v>
      </c>
      <c r="D1" s="10">
        <v>1992</v>
      </c>
      <c r="E1" s="10">
        <v>1993</v>
      </c>
      <c r="F1" s="10">
        <v>1994</v>
      </c>
      <c r="G1" s="10">
        <v>1995</v>
      </c>
      <c r="H1" s="10">
        <v>1996</v>
      </c>
      <c r="I1" s="10">
        <v>1997</v>
      </c>
      <c r="J1" s="10">
        <v>1998</v>
      </c>
      <c r="K1" s="10">
        <v>1999</v>
      </c>
      <c r="L1" s="10">
        <v>2000</v>
      </c>
      <c r="M1" s="10">
        <v>2001</v>
      </c>
      <c r="N1" s="10">
        <v>2002</v>
      </c>
      <c r="O1" s="10">
        <v>2003</v>
      </c>
      <c r="P1" s="10">
        <v>2004</v>
      </c>
      <c r="Q1" s="10">
        <v>2005</v>
      </c>
      <c r="R1" s="10">
        <v>2006</v>
      </c>
      <c r="S1" s="10">
        <v>2007</v>
      </c>
      <c r="T1" s="10">
        <v>2008</v>
      </c>
      <c r="U1" s="10">
        <v>2009</v>
      </c>
      <c r="V1" s="10">
        <v>2010</v>
      </c>
      <c r="W1" s="10">
        <v>2011</v>
      </c>
      <c r="X1" s="10">
        <v>2012</v>
      </c>
      <c r="Y1" s="10">
        <v>2013</v>
      </c>
    </row>
    <row r="2" spans="1:25">
      <c r="A2" t="s">
        <v>133</v>
      </c>
      <c r="B2" s="11">
        <v>1</v>
      </c>
      <c r="C2" s="11"/>
      <c r="D2" s="11"/>
      <c r="E2" s="11"/>
      <c r="F2" s="11">
        <v>1</v>
      </c>
      <c r="G2" s="11"/>
      <c r="H2" s="11"/>
      <c r="I2" s="11">
        <v>4</v>
      </c>
      <c r="J2" s="11"/>
      <c r="K2" s="11"/>
      <c r="L2" s="11">
        <v>2</v>
      </c>
      <c r="M2" s="11">
        <v>13</v>
      </c>
      <c r="N2" s="11">
        <v>32</v>
      </c>
      <c r="O2" s="11">
        <v>32</v>
      </c>
      <c r="P2" s="11">
        <v>40</v>
      </c>
      <c r="Q2" s="11">
        <v>72</v>
      </c>
      <c r="R2" s="11">
        <v>18</v>
      </c>
      <c r="S2" s="11">
        <v>132</v>
      </c>
      <c r="T2" s="11">
        <v>55</v>
      </c>
      <c r="U2" s="11">
        <v>98</v>
      </c>
      <c r="V2" s="11">
        <v>99</v>
      </c>
      <c r="W2" s="11">
        <v>101</v>
      </c>
      <c r="X2" s="11">
        <v>146</v>
      </c>
      <c r="Y2" s="11">
        <v>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"/>
  <sheetViews>
    <sheetView workbookViewId="0">
      <selection activeCell="W7" sqref="W7"/>
    </sheetView>
  </sheetViews>
  <sheetFormatPr defaultRowHeight="12.75"/>
  <cols>
    <col min="1" max="25" width="5.7109375" customWidth="1"/>
  </cols>
  <sheetData>
    <row r="1" spans="1:25">
      <c r="A1" s="10"/>
      <c r="B1" s="10">
        <v>1990</v>
      </c>
      <c r="C1" s="10">
        <v>1991</v>
      </c>
      <c r="D1" s="10">
        <v>1992</v>
      </c>
      <c r="E1" s="10">
        <v>1993</v>
      </c>
      <c r="F1" s="10">
        <v>1994</v>
      </c>
      <c r="G1" s="10">
        <v>1995</v>
      </c>
      <c r="H1" s="10">
        <v>1996</v>
      </c>
      <c r="I1" s="10">
        <v>1997</v>
      </c>
      <c r="J1" s="10">
        <v>1998</v>
      </c>
      <c r="K1" s="10">
        <v>1999</v>
      </c>
      <c r="L1" s="10">
        <v>2000</v>
      </c>
      <c r="M1" s="10">
        <v>2001</v>
      </c>
      <c r="N1" s="10">
        <v>2002</v>
      </c>
      <c r="O1" s="10">
        <v>2003</v>
      </c>
      <c r="P1" s="10">
        <v>2004</v>
      </c>
      <c r="Q1" s="10">
        <v>2005</v>
      </c>
      <c r="R1" s="10">
        <v>2006</v>
      </c>
      <c r="S1" s="10">
        <v>2007</v>
      </c>
      <c r="T1" s="10">
        <v>2008</v>
      </c>
      <c r="U1" s="10">
        <v>2009</v>
      </c>
      <c r="V1" s="10">
        <v>2010</v>
      </c>
      <c r="W1" s="10">
        <v>2011</v>
      </c>
      <c r="X1" s="10">
        <v>2012</v>
      </c>
      <c r="Y1" s="10">
        <v>2013</v>
      </c>
    </row>
    <row r="2" spans="1:25">
      <c r="A2" s="11" t="s">
        <v>2</v>
      </c>
      <c r="B2" s="11">
        <v>103</v>
      </c>
      <c r="C2" s="11">
        <v>107</v>
      </c>
      <c r="D2" s="11">
        <v>105</v>
      </c>
      <c r="E2" s="11">
        <v>141</v>
      </c>
      <c r="F2" s="11">
        <v>118</v>
      </c>
      <c r="G2" s="11">
        <v>153</v>
      </c>
      <c r="H2" s="11">
        <v>52</v>
      </c>
      <c r="I2" s="11">
        <v>90</v>
      </c>
      <c r="J2" s="11">
        <v>47</v>
      </c>
      <c r="K2" s="11">
        <v>83</v>
      </c>
      <c r="L2" s="11">
        <v>56</v>
      </c>
      <c r="M2" s="11">
        <v>12</v>
      </c>
      <c r="N2" s="11">
        <v>95</v>
      </c>
      <c r="O2" s="11">
        <v>61</v>
      </c>
      <c r="P2" s="11">
        <v>57</v>
      </c>
      <c r="Q2" s="11">
        <v>46</v>
      </c>
      <c r="R2" s="11">
        <v>20</v>
      </c>
      <c r="S2" s="11">
        <v>50</v>
      </c>
      <c r="T2" s="11"/>
      <c r="U2" s="11">
        <v>28</v>
      </c>
      <c r="V2" s="11">
        <v>12</v>
      </c>
      <c r="W2" s="11">
        <v>3</v>
      </c>
      <c r="X2" s="11">
        <v>5</v>
      </c>
      <c r="Y2" s="11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"/>
  <sheetViews>
    <sheetView workbookViewId="0">
      <selection sqref="A1:Y2"/>
    </sheetView>
  </sheetViews>
  <sheetFormatPr defaultRowHeight="12.75"/>
  <cols>
    <col min="1" max="25" width="5.7109375" customWidth="1"/>
  </cols>
  <sheetData>
    <row r="1" spans="1:25">
      <c r="A1" s="10"/>
      <c r="B1" s="10">
        <v>1990</v>
      </c>
      <c r="C1" s="10">
        <v>1991</v>
      </c>
      <c r="D1" s="10">
        <v>1992</v>
      </c>
      <c r="E1" s="10">
        <v>1993</v>
      </c>
      <c r="F1" s="10">
        <v>1994</v>
      </c>
      <c r="G1" s="10">
        <v>1995</v>
      </c>
      <c r="H1" s="10">
        <v>1996</v>
      </c>
      <c r="I1" s="10">
        <v>1997</v>
      </c>
      <c r="J1" s="10">
        <v>1998</v>
      </c>
      <c r="K1" s="10">
        <v>1999</v>
      </c>
      <c r="L1" s="10">
        <v>2000</v>
      </c>
      <c r="M1" s="10">
        <v>2001</v>
      </c>
      <c r="N1" s="10">
        <v>2002</v>
      </c>
      <c r="O1" s="10">
        <v>2003</v>
      </c>
      <c r="P1" s="10">
        <v>2004</v>
      </c>
      <c r="Q1" s="10">
        <v>2005</v>
      </c>
      <c r="R1" s="10">
        <v>2006</v>
      </c>
      <c r="S1" s="10">
        <v>2007</v>
      </c>
      <c r="T1" s="10">
        <v>2008</v>
      </c>
      <c r="U1" s="10">
        <v>2009</v>
      </c>
      <c r="V1" s="10">
        <v>2010</v>
      </c>
      <c r="W1" s="10">
        <v>2011</v>
      </c>
      <c r="X1" s="10">
        <v>2012</v>
      </c>
      <c r="Y1" s="10">
        <v>2013</v>
      </c>
    </row>
    <row r="2" spans="1:25">
      <c r="A2" s="11" t="s">
        <v>36</v>
      </c>
      <c r="B2" s="11">
        <v>93</v>
      </c>
      <c r="C2" s="11">
        <v>90</v>
      </c>
      <c r="D2" s="11">
        <v>125</v>
      </c>
      <c r="E2" s="11">
        <v>171</v>
      </c>
      <c r="F2" s="11">
        <v>139</v>
      </c>
      <c r="G2" s="11">
        <v>184</v>
      </c>
      <c r="H2" s="11">
        <v>175</v>
      </c>
      <c r="I2" s="11">
        <v>172</v>
      </c>
      <c r="J2" s="11">
        <v>144</v>
      </c>
      <c r="K2" s="11">
        <v>78</v>
      </c>
      <c r="L2" s="11">
        <v>76</v>
      </c>
      <c r="M2" s="11">
        <v>46</v>
      </c>
      <c r="N2" s="11">
        <v>76</v>
      </c>
      <c r="O2" s="11">
        <v>78</v>
      </c>
      <c r="P2" s="11">
        <v>71</v>
      </c>
      <c r="Q2" s="11">
        <v>61</v>
      </c>
      <c r="R2" s="11">
        <v>82</v>
      </c>
      <c r="S2" s="11">
        <v>106</v>
      </c>
      <c r="T2" s="11">
        <v>104</v>
      </c>
      <c r="U2" s="11">
        <v>84</v>
      </c>
      <c r="V2" s="11">
        <v>81</v>
      </c>
      <c r="W2" s="11">
        <v>77</v>
      </c>
      <c r="X2" s="11">
        <v>94</v>
      </c>
      <c r="Y2" s="11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totals</vt:lpstr>
      <vt:lpstr>BAROW</vt:lpstr>
      <vt:lpstr>GREHE</vt:lpstr>
      <vt:lpstr>PIEFL</vt:lpstr>
      <vt:lpstr>Data!Print_Area</vt:lpstr>
    </vt:vector>
  </TitlesOfParts>
  <Company>CLRC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Norman</dc:creator>
  <cp:lastModifiedBy>David</cp:lastModifiedBy>
  <cp:lastPrinted>2014-03-17T22:29:45Z</cp:lastPrinted>
  <dcterms:created xsi:type="dcterms:W3CDTF">1997-11-29T21:35:55Z</dcterms:created>
  <dcterms:modified xsi:type="dcterms:W3CDTF">2014-03-26T22:43:38Z</dcterms:modified>
</cp:coreProperties>
</file>